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N14" i="1" l="1"/>
  <c r="N15" i="1"/>
  <c r="N16" i="1"/>
  <c r="N17" i="1"/>
  <c r="N18" i="1"/>
  <c r="N19" i="1"/>
  <c r="N20" i="1"/>
  <c r="N21" i="1"/>
  <c r="N22" i="1"/>
  <c r="N23" i="1"/>
  <c r="N28" i="1"/>
  <c r="N29" i="1"/>
  <c r="N30" i="1"/>
  <c r="N31" i="1"/>
  <c r="N37" i="1"/>
  <c r="N38" i="1"/>
  <c r="N39" i="1"/>
  <c r="N40" i="1"/>
  <c r="N41" i="1"/>
  <c r="N42" i="1"/>
  <c r="N49" i="1"/>
  <c r="N50" i="1"/>
  <c r="N51" i="1"/>
  <c r="N52" i="1"/>
  <c r="N53" i="1"/>
  <c r="N54" i="1"/>
  <c r="N55" i="1"/>
  <c r="N56" i="1"/>
  <c r="N57" i="1"/>
  <c r="N58" i="1"/>
  <c r="N63" i="1"/>
  <c r="N64" i="1"/>
  <c r="N65" i="1"/>
  <c r="N66" i="1"/>
  <c r="N67" i="1"/>
  <c r="N68" i="1"/>
  <c r="N73" i="1"/>
  <c r="N74" i="1"/>
  <c r="N75" i="1"/>
  <c r="N76" i="1"/>
  <c r="N77" i="1"/>
  <c r="N78" i="1"/>
  <c r="N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7" i="1"/>
  <c r="G38" i="1"/>
  <c r="G39" i="1"/>
  <c r="G40" i="1"/>
  <c r="G41" i="1"/>
  <c r="G42" i="1"/>
  <c r="G43" i="1"/>
  <c r="G44" i="1"/>
  <c r="G68" i="1"/>
  <c r="G69" i="1"/>
  <c r="G70" i="1"/>
  <c r="G71" i="1"/>
  <c r="G13" i="1"/>
  <c r="F12" i="2"/>
</calcChain>
</file>

<file path=xl/sharedStrings.xml><?xml version="1.0" encoding="utf-8"?>
<sst xmlns="http://schemas.openxmlformats.org/spreadsheetml/2006/main" count="589" uniqueCount="128">
  <si>
    <t>«СВОЙ ДОМ»</t>
  </si>
  <si>
    <t>ул. Попова, 248ж</t>
  </si>
  <si>
    <t>Тел.: 8(3852)53-41-69, +79646034169</t>
  </si>
  <si>
    <t>Металлоконструкции</t>
  </si>
  <si>
    <t>Металлопрокат</t>
  </si>
  <si>
    <t>Полимерное окрашивание</t>
  </si>
  <si>
    <t>Кованые элементы</t>
  </si>
  <si>
    <t>Строительные материалы</t>
  </si>
  <si>
    <t xml:space="preserve"> Е-mail:  svoydom22@mail.ru
 www.   свойдом22.рф
</t>
  </si>
  <si>
    <r>
      <rPr>
        <b/>
        <sz val="14"/>
        <color theme="1"/>
        <rFont val="Calibri"/>
        <family val="2"/>
        <charset val="204"/>
        <scheme val="minor"/>
      </rPr>
      <t>Производственная компания</t>
    </r>
    <r>
      <rPr>
        <sz val="11"/>
        <color theme="1"/>
        <rFont val="Calibri"/>
        <family val="2"/>
        <charset val="204"/>
        <scheme val="minor"/>
      </rPr>
      <t xml:space="preserve">
656922, Алтайский край, г. Барнаул, ул. Попова, 248ж
</t>
    </r>
  </si>
  <si>
    <t>длина,</t>
  </si>
  <si>
    <t>м</t>
  </si>
  <si>
    <t>вес пог.м,</t>
  </si>
  <si>
    <t>кг</t>
  </si>
  <si>
    <t>ед. изм</t>
  </si>
  <si>
    <t xml:space="preserve">цена за </t>
  </si>
  <si>
    <t>метр</t>
  </si>
  <si>
    <t>15х15х1,5</t>
  </si>
  <si>
    <t>пог.м</t>
  </si>
  <si>
    <t>15х15х1,2</t>
  </si>
  <si>
    <t>20х20х1,2</t>
  </si>
  <si>
    <t>20х20х1,5</t>
  </si>
  <si>
    <t>20х20х2</t>
  </si>
  <si>
    <t>25х25х1,5</t>
  </si>
  <si>
    <t>25х25х2</t>
  </si>
  <si>
    <t>30х30х1,5</t>
  </si>
  <si>
    <t>30х30х2</t>
  </si>
  <si>
    <t>40х40х1,5</t>
  </si>
  <si>
    <t>40х40х2</t>
  </si>
  <si>
    <t>40х40х3</t>
  </si>
  <si>
    <t>50х50х2</t>
  </si>
  <si>
    <t>50х50х3</t>
  </si>
  <si>
    <t>60х60х2</t>
  </si>
  <si>
    <t>80х80х2</t>
  </si>
  <si>
    <t>80х80х3</t>
  </si>
  <si>
    <t>100х100х3</t>
  </si>
  <si>
    <t>100х100х4</t>
  </si>
  <si>
    <t>100х100х5</t>
  </si>
  <si>
    <t xml:space="preserve">размер, </t>
  </si>
  <si>
    <t>мм</t>
  </si>
  <si>
    <t>Труба профильная Прямоугольная</t>
  </si>
  <si>
    <t>Труба профильная Квадратная</t>
  </si>
  <si>
    <t>30х20х1,5</t>
  </si>
  <si>
    <t>40х20х1,5</t>
  </si>
  <si>
    <t>40х20х2</t>
  </si>
  <si>
    <t>50х25х1,5</t>
  </si>
  <si>
    <t>50х25х2</t>
  </si>
  <si>
    <t>60х30х2</t>
  </si>
  <si>
    <t>60х40х2</t>
  </si>
  <si>
    <t>80х40х2</t>
  </si>
  <si>
    <t>80х40х3</t>
  </si>
  <si>
    <t>Арматура</t>
  </si>
  <si>
    <t>размер,</t>
  </si>
  <si>
    <t>марка</t>
  </si>
  <si>
    <t>Ø10 А500С</t>
  </si>
  <si>
    <t>Ø12 А500С</t>
  </si>
  <si>
    <t>Ø14 А500С</t>
  </si>
  <si>
    <t>Ø8 А-3</t>
  </si>
  <si>
    <t>цена за</t>
  </si>
  <si>
    <t>Труба т/ст электросварная</t>
  </si>
  <si>
    <t>Труба э/с</t>
  </si>
  <si>
    <t>Ø19х1,2</t>
  </si>
  <si>
    <t>Ø19х1,5</t>
  </si>
  <si>
    <t>Ø22х1,5</t>
  </si>
  <si>
    <t>Ø25х1,5</t>
  </si>
  <si>
    <t>Ø30х1,5</t>
  </si>
  <si>
    <t>Ø38х1,5</t>
  </si>
  <si>
    <t>Ø40х1,5</t>
  </si>
  <si>
    <t>Ø51х1,5</t>
  </si>
  <si>
    <t>Ø57х3,0</t>
  </si>
  <si>
    <t>Ø76х3,0</t>
  </si>
  <si>
    <t>Ø89х3,5</t>
  </si>
  <si>
    <t>Ø102х3,5</t>
  </si>
  <si>
    <t>Ø114х4,0</t>
  </si>
  <si>
    <t>Ø219х4,0</t>
  </si>
  <si>
    <t>Труба витая</t>
  </si>
  <si>
    <t>Ø40х3,5</t>
  </si>
  <si>
    <t>Ø57х3,5</t>
  </si>
  <si>
    <t>Ø76х3,5</t>
  </si>
  <si>
    <t>Ø108х3,5</t>
  </si>
  <si>
    <t>Труба ВГП</t>
  </si>
  <si>
    <t>15х2,8</t>
  </si>
  <si>
    <t>20х2,8</t>
  </si>
  <si>
    <t>25х2,8</t>
  </si>
  <si>
    <t>32х2,8</t>
  </si>
  <si>
    <t>32х3,2</t>
  </si>
  <si>
    <t>40х3,0</t>
  </si>
  <si>
    <t>40х3,5</t>
  </si>
  <si>
    <t>50х3,0</t>
  </si>
  <si>
    <t>50х3,5</t>
  </si>
  <si>
    <t>65х4,0</t>
  </si>
  <si>
    <t>10х10</t>
  </si>
  <si>
    <t>12х12</t>
  </si>
  <si>
    <t>14х14</t>
  </si>
  <si>
    <t>16х16</t>
  </si>
  <si>
    <t>Квадрат г/к 3сп</t>
  </si>
  <si>
    <t>Круг ст3</t>
  </si>
  <si>
    <t>Услуги</t>
  </si>
  <si>
    <t>Полимерное окрашивание 250руб./м</t>
  </si>
  <si>
    <t>Гибка трубы</t>
  </si>
  <si>
    <t>Резка металла</t>
  </si>
  <si>
    <t>40х25х1,5</t>
  </si>
  <si>
    <t>60х30х3</t>
  </si>
  <si>
    <t>Ø25х3,2</t>
  </si>
  <si>
    <t>Ø32х3,2</t>
  </si>
  <si>
    <t>Уголок</t>
  </si>
  <si>
    <t>25х25х3</t>
  </si>
  <si>
    <t>25х25х4</t>
  </si>
  <si>
    <t>32х32х3</t>
  </si>
  <si>
    <t>32х32х4</t>
  </si>
  <si>
    <t>35х35х4</t>
  </si>
  <si>
    <t>40х40х4</t>
  </si>
  <si>
    <t>цена поставщика</t>
  </si>
  <si>
    <t>вес 1 метра</t>
  </si>
  <si>
    <t>не надо</t>
  </si>
  <si>
    <t>100х50х3</t>
  </si>
  <si>
    <t>50*50*5</t>
  </si>
  <si>
    <t>63*63*5</t>
  </si>
  <si>
    <t>10*10*1</t>
  </si>
  <si>
    <t>Полоса</t>
  </si>
  <si>
    <t>размер,мм</t>
  </si>
  <si>
    <t>цена за м.</t>
  </si>
  <si>
    <t>длина,м</t>
  </si>
  <si>
    <t>вес пог.м</t>
  </si>
  <si>
    <t>ед.изм</t>
  </si>
  <si>
    <t>4*20</t>
  </si>
  <si>
    <t>4*40</t>
  </si>
  <si>
    <t>60*40*3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</si>
</sst>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rgb="FF3366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0" borderId="0" xfId="0" applyFont="1" applyAlignment="1"/>
    <xf numFmtId="0" fontId="2" fillId="0" borderId="1" xfId="0" applyFont="1" applyBorder="1" applyAlignment="1"/>
    <xf numFmtId="0" fontId="0" fillId="0" borderId="2" xfId="0" applyBorder="1" applyAlignment="1"/>
    <xf numFmtId="0" fontId="0" fillId="0" borderId="2" xfId="0" applyBorder="1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18" xfId="0" applyBorder="1"/>
    <xf numFmtId="0" fontId="0" fillId="0" borderId="19" xfId="0" applyBorder="1"/>
    <xf numFmtId="0" fontId="3" fillId="0" borderId="16" xfId="0" applyFont="1" applyBorder="1"/>
    <xf numFmtId="0" fontId="3" fillId="0" borderId="17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9" xfId="0" applyFont="1" applyFill="1" applyBorder="1"/>
    <xf numFmtId="0" fontId="3" fillId="0" borderId="9" xfId="0" applyFont="1" applyFill="1" applyBorder="1" applyAlignment="1">
      <alignment horizontal="left"/>
    </xf>
    <xf numFmtId="0" fontId="3" fillId="0" borderId="0" xfId="0" applyFont="1" applyBorder="1"/>
    <xf numFmtId="1" fontId="3" fillId="0" borderId="9" xfId="0" applyNumberFormat="1" applyFont="1" applyBorder="1"/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8" xfId="0" applyNumberFormat="1" applyBorder="1"/>
    <xf numFmtId="0" fontId="3" fillId="0" borderId="20" xfId="0" applyFont="1" applyFill="1" applyBorder="1"/>
    <xf numFmtId="0" fontId="3" fillId="0" borderId="18" xfId="0" applyFont="1" applyFill="1" applyBorder="1"/>
    <xf numFmtId="0" fontId="9" fillId="0" borderId="0" xfId="0" applyFont="1" applyAlignment="1">
      <alignment horizontal="center"/>
    </xf>
    <xf numFmtId="0" fontId="10" fillId="0" borderId="0" xfId="0" applyFont="1" applyBorder="1"/>
    <xf numFmtId="0" fontId="9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Border="1"/>
    <xf numFmtId="0" fontId="0" fillId="0" borderId="9" xfId="0" applyBorder="1"/>
    <xf numFmtId="1" fontId="3" fillId="0" borderId="9" xfId="0" applyNumberFormat="1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7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1" fillId="0" borderId="9" xfId="0" applyFont="1" applyBorder="1" applyAlignment="1"/>
    <xf numFmtId="0" fontId="0" fillId="0" borderId="9" xfId="0" applyBorder="1" applyAlignment="1"/>
    <xf numFmtId="0" fontId="9" fillId="0" borderId="0" xfId="0" applyFont="1" applyAlignment="1"/>
    <xf numFmtId="0" fontId="1" fillId="0" borderId="0" xfId="0" applyFont="1" applyBorder="1" applyAlignment="1"/>
    <xf numFmtId="0" fontId="1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33CC"/>
      <color rgb="FF33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171451</xdr:colOff>
      <xdr:row>0</xdr:row>
      <xdr:rowOff>57150</xdr:rowOff>
    </xdr:from>
    <xdr:to>
      <xdr:col>8</xdr:col>
      <xdr:colOff>638176</xdr:colOff>
      <xdr:row>7</xdr:row>
      <xdr:rowOff>2198</xdr:rowOff>
    </xdr:to>
    <xdr:pic>
      <xdr:nvPicPr>
        <xdr:cNvPr id="1027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6" y="57150"/>
          <a:ext cx="1981200" cy="1430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171451</xdr:colOff>
      <xdr:row>0</xdr:row>
      <xdr:rowOff>57150</xdr:rowOff>
    </xdr:from>
    <xdr:to>
      <xdr:col>8</xdr:col>
      <xdr:colOff>638176</xdr:colOff>
      <xdr:row>7</xdr:row>
      <xdr:rowOff>2198</xdr:rowOff>
    </xdr:to>
    <xdr:pic>
      <xdr:nvPicPr>
        <xdr:cNvPr id="2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6" y="57150"/>
          <a:ext cx="1981200" cy="1564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4"/>
  <sheetViews>
    <sheetView tabSelected="1" topLeftCell="A39" workbookViewId="0">
      <selection activeCell="O78" sqref="O78"/>
    </sheetView>
  </sheetViews>
  <sheetFormatPr defaultRowHeight="15" x14ac:dyDescent="0.25"/>
  <cols>
    <col min="1" max="1" width="3.7109375" customWidth="1"/>
    <col min="2" max="2" width="11.140625" customWidth="1"/>
    <col min="3" max="4" width="9.140625" customWidth="1"/>
    <col min="5" max="5" width="10.140625" customWidth="1"/>
    <col min="6" max="6" width="10.28515625" customWidth="1"/>
    <col min="7" max="7" width="9.140625" customWidth="1"/>
    <col min="8" max="8" width="4.42578125" customWidth="1"/>
    <col min="9" max="9" width="9.7109375" customWidth="1"/>
    <col min="13" max="13" width="10.140625" bestFit="1" customWidth="1"/>
  </cols>
  <sheetData>
    <row r="1" spans="1:14" ht="23.25" x14ac:dyDescent="0.35">
      <c r="A1" s="1"/>
      <c r="B1" s="2" t="s">
        <v>0</v>
      </c>
      <c r="C1" s="3"/>
      <c r="D1" s="3"/>
      <c r="E1" s="3"/>
      <c r="F1" s="4"/>
      <c r="G1" s="4"/>
      <c r="H1" s="4"/>
      <c r="I1" s="4"/>
      <c r="J1" s="51" t="s">
        <v>3</v>
      </c>
      <c r="K1" s="51"/>
      <c r="L1" s="51"/>
      <c r="M1" s="52"/>
    </row>
    <row r="2" spans="1:14" ht="15" customHeight="1" x14ac:dyDescent="0.25">
      <c r="B2" s="55" t="s">
        <v>9</v>
      </c>
      <c r="C2" s="56"/>
      <c r="D2" s="56"/>
      <c r="E2" s="56"/>
      <c r="F2" s="5"/>
      <c r="G2" s="5"/>
      <c r="H2" s="5"/>
      <c r="I2" s="5"/>
      <c r="J2" s="53" t="s">
        <v>4</v>
      </c>
      <c r="K2" s="53"/>
      <c r="L2" s="53"/>
      <c r="M2" s="54"/>
    </row>
    <row r="3" spans="1:14" x14ac:dyDescent="0.25">
      <c r="B3" s="55"/>
      <c r="C3" s="56"/>
      <c r="D3" s="56"/>
      <c r="E3" s="56"/>
      <c r="F3" s="5"/>
      <c r="G3" s="5"/>
      <c r="H3" s="5"/>
      <c r="I3" s="5"/>
      <c r="J3" s="53" t="s">
        <v>5</v>
      </c>
      <c r="K3" s="53"/>
      <c r="L3" s="53"/>
      <c r="M3" s="54"/>
    </row>
    <row r="4" spans="1:14" x14ac:dyDescent="0.25">
      <c r="B4" s="55" t="s">
        <v>1</v>
      </c>
      <c r="C4" s="56"/>
      <c r="D4" s="56"/>
      <c r="E4" s="56"/>
      <c r="F4" s="5"/>
      <c r="G4" s="5"/>
      <c r="H4" s="5"/>
      <c r="I4" s="5"/>
      <c r="J4" s="53" t="s">
        <v>6</v>
      </c>
      <c r="K4" s="53"/>
      <c r="L4" s="53"/>
      <c r="M4" s="54"/>
    </row>
    <row r="5" spans="1:14" ht="15.75" x14ac:dyDescent="0.25">
      <c r="B5" s="57" t="s">
        <v>2</v>
      </c>
      <c r="C5" s="58"/>
      <c r="D5" s="58"/>
      <c r="E5" s="58"/>
      <c r="F5" s="5"/>
      <c r="G5" s="5"/>
      <c r="H5" s="5"/>
      <c r="I5" s="5"/>
      <c r="J5" s="53" t="s">
        <v>7</v>
      </c>
      <c r="K5" s="53"/>
      <c r="L5" s="53"/>
      <c r="M5" s="54"/>
    </row>
    <row r="6" spans="1:14" ht="19.5" customHeight="1" x14ac:dyDescent="0.25">
      <c r="B6" s="55" t="s">
        <v>8</v>
      </c>
      <c r="C6" s="59"/>
      <c r="D6" s="59"/>
      <c r="E6" s="59"/>
      <c r="F6" s="5"/>
      <c r="G6" s="5"/>
      <c r="H6" s="5"/>
      <c r="I6" s="5"/>
      <c r="J6" s="5"/>
      <c r="K6" s="5"/>
      <c r="L6" s="5"/>
      <c r="M6" s="6"/>
    </row>
    <row r="7" spans="1:14" ht="24" customHeight="1" thickBot="1" x14ac:dyDescent="0.3">
      <c r="B7" s="60"/>
      <c r="C7" s="61"/>
      <c r="D7" s="61"/>
      <c r="E7" s="61"/>
      <c r="F7" s="7"/>
      <c r="G7" s="7"/>
      <c r="H7" s="7"/>
      <c r="I7" s="7"/>
      <c r="J7" s="7"/>
      <c r="K7" s="7"/>
      <c r="L7" s="7"/>
      <c r="M7" s="35">
        <v>44335</v>
      </c>
    </row>
    <row r="8" spans="1:14" ht="8.25" customHeight="1" x14ac:dyDescent="0.25"/>
    <row r="9" spans="1:14" x14ac:dyDescent="0.25">
      <c r="B9" s="47" t="s">
        <v>41</v>
      </c>
      <c r="C9" s="50"/>
      <c r="D9" s="50"/>
      <c r="E9" s="50"/>
      <c r="F9" s="50"/>
      <c r="G9" s="38"/>
      <c r="I9" s="48" t="s">
        <v>40</v>
      </c>
      <c r="J9" s="49"/>
      <c r="K9" s="49"/>
      <c r="L9" s="49"/>
      <c r="M9" s="49"/>
    </row>
    <row r="10" spans="1:14" x14ac:dyDescent="0.25">
      <c r="B10" s="18" t="s">
        <v>38</v>
      </c>
      <c r="C10" s="18" t="s">
        <v>10</v>
      </c>
      <c r="D10" s="18" t="s">
        <v>12</v>
      </c>
      <c r="E10" s="18" t="s">
        <v>14</v>
      </c>
      <c r="F10" s="18" t="s">
        <v>15</v>
      </c>
      <c r="G10" s="39"/>
      <c r="H10" s="5"/>
      <c r="I10" s="18" t="s">
        <v>38</v>
      </c>
      <c r="J10" s="18" t="s">
        <v>10</v>
      </c>
      <c r="K10" s="18" t="s">
        <v>12</v>
      </c>
      <c r="L10" s="18" t="s">
        <v>14</v>
      </c>
      <c r="M10" s="18" t="s">
        <v>15</v>
      </c>
      <c r="N10" s="40"/>
    </row>
    <row r="11" spans="1:14" x14ac:dyDescent="0.25">
      <c r="B11" s="19" t="s">
        <v>39</v>
      </c>
      <c r="C11" s="19" t="s">
        <v>11</v>
      </c>
      <c r="D11" s="19" t="s">
        <v>13</v>
      </c>
      <c r="E11" s="19"/>
      <c r="F11" s="19" t="s">
        <v>16</v>
      </c>
      <c r="G11" s="39"/>
      <c r="H11" s="5"/>
      <c r="I11" s="19" t="s">
        <v>39</v>
      </c>
      <c r="J11" s="19" t="s">
        <v>11</v>
      </c>
      <c r="K11" s="19" t="s">
        <v>13</v>
      </c>
      <c r="L11" s="19"/>
      <c r="M11" s="19" t="s">
        <v>16</v>
      </c>
      <c r="N11" s="40"/>
    </row>
    <row r="12" spans="1:14" x14ac:dyDescent="0.25">
      <c r="B12" s="19" t="s">
        <v>118</v>
      </c>
      <c r="C12" s="19">
        <v>6</v>
      </c>
      <c r="D12" s="19"/>
      <c r="E12" s="19" t="s">
        <v>18</v>
      </c>
      <c r="F12" s="19">
        <v>45</v>
      </c>
      <c r="G12" s="39"/>
      <c r="H12" s="5"/>
      <c r="I12" s="20" t="s">
        <v>42</v>
      </c>
      <c r="J12" s="20">
        <v>6</v>
      </c>
      <c r="K12" s="20">
        <v>1.1399999999999999</v>
      </c>
      <c r="L12" s="20" t="s">
        <v>18</v>
      </c>
      <c r="M12" s="30">
        <v>150</v>
      </c>
      <c r="N12" s="40"/>
    </row>
    <row r="13" spans="1:14" x14ac:dyDescent="0.25">
      <c r="B13" s="20" t="s">
        <v>19</v>
      </c>
      <c r="C13" s="20">
        <v>6</v>
      </c>
      <c r="D13" s="20">
        <v>0.52</v>
      </c>
      <c r="E13" s="20" t="s">
        <v>18</v>
      </c>
      <c r="F13" s="30">
        <v>75</v>
      </c>
      <c r="G13" s="39">
        <f>Лист2!G12+5</f>
        <v>38.44</v>
      </c>
      <c r="I13" s="20" t="s">
        <v>43</v>
      </c>
      <c r="J13" s="20">
        <v>6</v>
      </c>
      <c r="K13" s="20">
        <v>1.36</v>
      </c>
      <c r="L13" s="20" t="s">
        <v>18</v>
      </c>
      <c r="M13" s="30">
        <v>165</v>
      </c>
      <c r="N13" s="40">
        <f>Лист2!N12+5</f>
        <v>78.3</v>
      </c>
    </row>
    <row r="14" spans="1:14" x14ac:dyDescent="0.25">
      <c r="B14" s="20" t="s">
        <v>17</v>
      </c>
      <c r="C14" s="20">
        <v>6</v>
      </c>
      <c r="D14" s="20">
        <v>0.63</v>
      </c>
      <c r="E14" s="20" t="s">
        <v>18</v>
      </c>
      <c r="F14" s="30">
        <v>80</v>
      </c>
      <c r="G14" s="39">
        <f>Лист2!G13+5</f>
        <v>49.28</v>
      </c>
      <c r="I14" s="20" t="s">
        <v>44</v>
      </c>
      <c r="J14" s="20">
        <v>6</v>
      </c>
      <c r="K14" s="20">
        <v>1.76</v>
      </c>
      <c r="L14" s="20" t="s">
        <v>18</v>
      </c>
      <c r="M14" s="30">
        <v>215</v>
      </c>
      <c r="N14" s="40">
        <f>Лист2!N13+5</f>
        <v>84.58</v>
      </c>
    </row>
    <row r="15" spans="1:14" x14ac:dyDescent="0.25">
      <c r="B15" s="20" t="s">
        <v>20</v>
      </c>
      <c r="C15" s="20">
        <v>6</v>
      </c>
      <c r="D15" s="20">
        <v>0.72</v>
      </c>
      <c r="E15" s="20" t="s">
        <v>18</v>
      </c>
      <c r="F15" s="30">
        <v>95</v>
      </c>
      <c r="G15" s="39">
        <f>Лист2!G14+5</f>
        <v>50.42</v>
      </c>
      <c r="I15" s="20" t="s">
        <v>101</v>
      </c>
      <c r="J15" s="20">
        <v>6</v>
      </c>
      <c r="K15" s="20">
        <v>1.49</v>
      </c>
      <c r="L15" s="20" t="s">
        <v>18</v>
      </c>
      <c r="M15" s="30">
        <v>190</v>
      </c>
      <c r="N15" s="40">
        <f>Лист2!N14+5</f>
        <v>109.56</v>
      </c>
    </row>
    <row r="16" spans="1:14" x14ac:dyDescent="0.25">
      <c r="B16" s="20" t="s">
        <v>21</v>
      </c>
      <c r="C16" s="20">
        <v>6</v>
      </c>
      <c r="D16" s="20">
        <v>0.87</v>
      </c>
      <c r="E16" s="20" t="s">
        <v>18</v>
      </c>
      <c r="F16" s="30">
        <v>110</v>
      </c>
      <c r="G16" s="39">
        <f>Лист2!G15+5</f>
        <v>63.46</v>
      </c>
      <c r="I16" s="20" t="s">
        <v>45</v>
      </c>
      <c r="J16" s="20">
        <v>6</v>
      </c>
      <c r="K16" s="20">
        <v>1.73</v>
      </c>
      <c r="L16" s="20" t="s">
        <v>18</v>
      </c>
      <c r="M16" s="30">
        <v>230</v>
      </c>
      <c r="N16" s="40">
        <f>Лист2!N15+5</f>
        <v>91.55</v>
      </c>
    </row>
    <row r="17" spans="2:14" x14ac:dyDescent="0.25">
      <c r="B17" s="20" t="s">
        <v>22</v>
      </c>
      <c r="C17" s="20">
        <v>6</v>
      </c>
      <c r="D17" s="20">
        <v>1.1100000000000001</v>
      </c>
      <c r="E17" s="20" t="s">
        <v>18</v>
      </c>
      <c r="F17" s="30">
        <v>140</v>
      </c>
      <c r="G17" s="39">
        <f>Лист2!G16+5</f>
        <v>72.900000000000006</v>
      </c>
      <c r="I17" s="20" t="s">
        <v>46</v>
      </c>
      <c r="J17" s="20">
        <v>6</v>
      </c>
      <c r="K17" s="20">
        <v>2.25</v>
      </c>
      <c r="L17" s="20" t="s">
        <v>18</v>
      </c>
      <c r="M17" s="30">
        <v>260</v>
      </c>
      <c r="N17" s="40">
        <f>Лист2!N16+5</f>
        <v>118.74</v>
      </c>
    </row>
    <row r="18" spans="2:14" x14ac:dyDescent="0.25">
      <c r="B18" s="20" t="s">
        <v>23</v>
      </c>
      <c r="C18" s="20">
        <v>6</v>
      </c>
      <c r="D18" s="20">
        <v>1.1399999999999999</v>
      </c>
      <c r="E18" s="20" t="s">
        <v>18</v>
      </c>
      <c r="F18" s="30">
        <v>140</v>
      </c>
      <c r="G18" s="39">
        <f>Лист2!G17+5</f>
        <v>75.14</v>
      </c>
      <c r="I18" s="20" t="s">
        <v>47</v>
      </c>
      <c r="J18" s="20">
        <v>6</v>
      </c>
      <c r="K18" s="20">
        <v>2.78</v>
      </c>
      <c r="L18" s="20" t="s">
        <v>18</v>
      </c>
      <c r="M18" s="30">
        <v>330</v>
      </c>
      <c r="N18" s="40">
        <f>Лист2!N17+5</f>
        <v>139.77000000000001</v>
      </c>
    </row>
    <row r="19" spans="2:14" x14ac:dyDescent="0.25">
      <c r="B19" s="20" t="s">
        <v>24</v>
      </c>
      <c r="C19" s="20">
        <v>6</v>
      </c>
      <c r="D19" s="20">
        <v>1.45</v>
      </c>
      <c r="E19" s="20" t="s">
        <v>18</v>
      </c>
      <c r="F19" s="30">
        <v>175</v>
      </c>
      <c r="G19" s="39">
        <f>Лист2!G18+5</f>
        <v>89.81</v>
      </c>
      <c r="I19" s="20" t="s">
        <v>102</v>
      </c>
      <c r="J19" s="20">
        <v>6</v>
      </c>
      <c r="K19" s="20">
        <v>3.95</v>
      </c>
      <c r="L19" s="20" t="s">
        <v>18</v>
      </c>
      <c r="M19" s="30">
        <v>460</v>
      </c>
      <c r="N19" s="40">
        <f>Лист2!N18+5</f>
        <v>164.17</v>
      </c>
    </row>
    <row r="20" spans="2:14" x14ac:dyDescent="0.25">
      <c r="B20" s="20" t="s">
        <v>25</v>
      </c>
      <c r="C20" s="20">
        <v>6</v>
      </c>
      <c r="D20" s="20">
        <v>1.36</v>
      </c>
      <c r="E20" s="20" t="s">
        <v>18</v>
      </c>
      <c r="F20" s="30">
        <v>175</v>
      </c>
      <c r="G20" s="39">
        <f>Лист2!G19+5</f>
        <v>91.57</v>
      </c>
      <c r="I20" s="20" t="s">
        <v>48</v>
      </c>
      <c r="J20" s="20">
        <v>6</v>
      </c>
      <c r="K20" s="20">
        <v>3.06</v>
      </c>
      <c r="L20" s="20" t="s">
        <v>18</v>
      </c>
      <c r="M20" s="30">
        <v>370</v>
      </c>
      <c r="N20" s="40">
        <f>Лист2!N19+5</f>
        <v>206.29</v>
      </c>
    </row>
    <row r="21" spans="2:14" x14ac:dyDescent="0.25">
      <c r="B21" s="20" t="s">
        <v>26</v>
      </c>
      <c r="C21" s="20">
        <v>6</v>
      </c>
      <c r="D21" s="20">
        <v>1.76</v>
      </c>
      <c r="E21" s="20" t="s">
        <v>18</v>
      </c>
      <c r="F21" s="30">
        <v>215</v>
      </c>
      <c r="G21" s="39">
        <f>Лист2!G20+5</f>
        <v>109.56</v>
      </c>
      <c r="I21" s="20" t="s">
        <v>127</v>
      </c>
      <c r="J21" s="20">
        <v>6</v>
      </c>
      <c r="K21" s="20"/>
      <c r="L21" s="20" t="s">
        <v>18</v>
      </c>
      <c r="M21" s="30">
        <v>520</v>
      </c>
      <c r="N21" s="40">
        <f>Лист2!N20+5</f>
        <v>184.5</v>
      </c>
    </row>
    <row r="22" spans="2:14" x14ac:dyDescent="0.25">
      <c r="B22" s="20" t="s">
        <v>27</v>
      </c>
      <c r="C22" s="20">
        <v>6</v>
      </c>
      <c r="D22" s="20">
        <v>1.83</v>
      </c>
      <c r="E22" s="20" t="s">
        <v>18</v>
      </c>
      <c r="F22" s="30">
        <v>240</v>
      </c>
      <c r="G22" s="39">
        <f>Лист2!G21+5</f>
        <v>124.43</v>
      </c>
      <c r="I22" s="20" t="s">
        <v>49</v>
      </c>
      <c r="J22" s="20">
        <v>6</v>
      </c>
      <c r="K22" s="20">
        <v>3.7</v>
      </c>
      <c r="L22" s="20" t="s">
        <v>18</v>
      </c>
      <c r="M22" s="30">
        <v>455</v>
      </c>
      <c r="N22" s="40">
        <f>Лист2!N21+5</f>
        <v>224</v>
      </c>
    </row>
    <row r="23" spans="2:14" x14ac:dyDescent="0.25">
      <c r="B23" s="20" t="s">
        <v>28</v>
      </c>
      <c r="C23" s="20">
        <v>6</v>
      </c>
      <c r="D23" s="20">
        <v>2.4</v>
      </c>
      <c r="E23" s="20" t="s">
        <v>18</v>
      </c>
      <c r="F23" s="30">
        <v>290</v>
      </c>
      <c r="G23" s="39">
        <f>Лист2!G22+5</f>
        <v>144.41999999999999</v>
      </c>
      <c r="I23" s="20" t="s">
        <v>50</v>
      </c>
      <c r="J23" s="20">
        <v>12</v>
      </c>
      <c r="K23" s="20">
        <v>5.35</v>
      </c>
      <c r="L23" s="20" t="s">
        <v>18</v>
      </c>
      <c r="M23" s="30">
        <v>640</v>
      </c>
      <c r="N23" s="40">
        <f>Лист2!N22+5</f>
        <v>266.82</v>
      </c>
    </row>
    <row r="24" spans="2:14" x14ac:dyDescent="0.25">
      <c r="B24" s="20" t="s">
        <v>29</v>
      </c>
      <c r="C24" s="20">
        <v>6</v>
      </c>
      <c r="D24" s="20">
        <v>3.47</v>
      </c>
      <c r="E24" s="20" t="s">
        <v>18</v>
      </c>
      <c r="F24" s="30">
        <v>410</v>
      </c>
      <c r="G24" s="39">
        <f>Лист2!G23+5</f>
        <v>172.87</v>
      </c>
      <c r="I24" s="20" t="s">
        <v>115</v>
      </c>
      <c r="J24" s="20"/>
      <c r="K24" s="20"/>
      <c r="L24" s="20" t="s">
        <v>18</v>
      </c>
      <c r="M24" s="30">
        <v>805</v>
      </c>
      <c r="N24" s="40"/>
    </row>
    <row r="25" spans="2:14" x14ac:dyDescent="0.25">
      <c r="B25" s="20" t="s">
        <v>30</v>
      </c>
      <c r="C25" s="20">
        <v>6</v>
      </c>
      <c r="D25" s="20">
        <v>3.06</v>
      </c>
      <c r="E25" s="20" t="s">
        <v>18</v>
      </c>
      <c r="F25" s="30">
        <v>370</v>
      </c>
      <c r="G25" s="39">
        <f>Лист2!G24+5</f>
        <v>184.5</v>
      </c>
      <c r="I25" s="47" t="s">
        <v>51</v>
      </c>
      <c r="J25" s="47"/>
      <c r="K25" s="47"/>
      <c r="L25" s="47"/>
      <c r="M25" s="47"/>
      <c r="N25" s="40"/>
    </row>
    <row r="26" spans="2:14" x14ac:dyDescent="0.25">
      <c r="B26" s="20" t="s">
        <v>31</v>
      </c>
      <c r="C26" s="20">
        <v>6</v>
      </c>
      <c r="D26" s="20">
        <v>4.42</v>
      </c>
      <c r="E26" s="20" t="s">
        <v>18</v>
      </c>
      <c r="F26" s="30">
        <v>520</v>
      </c>
      <c r="G26" s="39">
        <f>Лист2!G25+5</f>
        <v>217.7</v>
      </c>
      <c r="I26" s="21" t="s">
        <v>52</v>
      </c>
      <c r="J26" s="18" t="s">
        <v>10</v>
      </c>
      <c r="K26" s="22" t="s">
        <v>12</v>
      </c>
      <c r="L26" s="18" t="s">
        <v>14</v>
      </c>
      <c r="M26" s="23" t="s">
        <v>58</v>
      </c>
      <c r="N26" s="40"/>
    </row>
    <row r="27" spans="2:14" x14ac:dyDescent="0.25">
      <c r="B27" s="20" t="s">
        <v>32</v>
      </c>
      <c r="C27" s="20">
        <v>6</v>
      </c>
      <c r="D27" s="20">
        <v>3.7</v>
      </c>
      <c r="E27" s="20" t="s">
        <v>18</v>
      </c>
      <c r="F27" s="30">
        <v>455</v>
      </c>
      <c r="G27" s="39">
        <f>Лист2!G26+5</f>
        <v>224</v>
      </c>
      <c r="I27" s="24" t="s">
        <v>53</v>
      </c>
      <c r="J27" s="19" t="s">
        <v>11</v>
      </c>
      <c r="K27" s="25" t="s">
        <v>13</v>
      </c>
      <c r="L27" s="19"/>
      <c r="M27" s="26" t="s">
        <v>16</v>
      </c>
      <c r="N27" s="40"/>
    </row>
    <row r="28" spans="2:14" x14ac:dyDescent="0.25">
      <c r="B28" s="20" t="s">
        <v>33</v>
      </c>
      <c r="C28" s="20">
        <v>6</v>
      </c>
      <c r="D28" s="20"/>
      <c r="E28" s="20" t="s">
        <v>18</v>
      </c>
      <c r="F28" s="30">
        <v>585</v>
      </c>
      <c r="G28" s="39">
        <f>Лист2!G27+5</f>
        <v>286.16000000000003</v>
      </c>
      <c r="I28" s="20" t="s">
        <v>57</v>
      </c>
      <c r="J28" s="20">
        <v>6</v>
      </c>
      <c r="K28" s="20">
        <v>0.41</v>
      </c>
      <c r="L28" s="20" t="s">
        <v>18</v>
      </c>
      <c r="M28" s="30">
        <v>40</v>
      </c>
      <c r="N28" s="40">
        <f>Лист2!N27+5</f>
        <v>25.56</v>
      </c>
    </row>
    <row r="29" spans="2:14" x14ac:dyDescent="0.25">
      <c r="B29" s="20" t="s">
        <v>34</v>
      </c>
      <c r="C29" s="20">
        <v>12</v>
      </c>
      <c r="D29" s="20">
        <v>7.25</v>
      </c>
      <c r="E29" s="20" t="s">
        <v>18</v>
      </c>
      <c r="F29" s="30">
        <v>865</v>
      </c>
      <c r="G29" s="39">
        <f>Лист2!G28+5</f>
        <v>356.95</v>
      </c>
      <c r="I29" s="20" t="s">
        <v>54</v>
      </c>
      <c r="J29" s="20">
        <v>12</v>
      </c>
      <c r="K29" s="20">
        <v>0.63</v>
      </c>
      <c r="L29" s="20" t="s">
        <v>18</v>
      </c>
      <c r="M29" s="30">
        <v>60</v>
      </c>
      <c r="N29" s="40">
        <f>Лист2!N28+5</f>
        <v>34.81</v>
      </c>
    </row>
    <row r="30" spans="2:14" x14ac:dyDescent="0.25">
      <c r="B30" s="20" t="s">
        <v>35</v>
      </c>
      <c r="C30" s="20">
        <v>12</v>
      </c>
      <c r="D30" s="20">
        <v>9.1999999999999993</v>
      </c>
      <c r="E30" s="20" t="s">
        <v>18</v>
      </c>
      <c r="F30" s="30">
        <v>1095</v>
      </c>
      <c r="G30" s="39">
        <f>Лист2!G29+5</f>
        <v>450.9</v>
      </c>
      <c r="I30" s="20" t="s">
        <v>55</v>
      </c>
      <c r="J30" s="20">
        <v>12</v>
      </c>
      <c r="K30" s="20">
        <v>0.92</v>
      </c>
      <c r="L30" s="20" t="s">
        <v>18</v>
      </c>
      <c r="M30" s="30">
        <v>85</v>
      </c>
      <c r="N30" s="40">
        <f>Лист2!N29+5</f>
        <v>48.09</v>
      </c>
    </row>
    <row r="31" spans="2:14" x14ac:dyDescent="0.25">
      <c r="B31" s="20" t="s">
        <v>36</v>
      </c>
      <c r="C31" s="20">
        <v>12</v>
      </c>
      <c r="D31" s="20">
        <v>12</v>
      </c>
      <c r="E31" s="20" t="s">
        <v>18</v>
      </c>
      <c r="F31" s="30">
        <v>1435</v>
      </c>
      <c r="G31" s="39">
        <f>Лист2!G30+5</f>
        <v>589.67999999999995</v>
      </c>
      <c r="I31" s="20" t="s">
        <v>56</v>
      </c>
      <c r="J31" s="27">
        <v>12</v>
      </c>
      <c r="K31" s="20">
        <v>1.21</v>
      </c>
      <c r="L31" s="20" t="s">
        <v>18</v>
      </c>
      <c r="M31" s="30">
        <v>105</v>
      </c>
      <c r="N31" s="40">
        <f>Лист2!N30+5</f>
        <v>57.36</v>
      </c>
    </row>
    <row r="32" spans="2:14" x14ac:dyDescent="0.25">
      <c r="B32" s="20" t="s">
        <v>37</v>
      </c>
      <c r="C32" s="20">
        <v>12</v>
      </c>
      <c r="D32" s="20">
        <v>14.6</v>
      </c>
      <c r="E32" s="20" t="s">
        <v>18</v>
      </c>
      <c r="F32" s="30">
        <v>1755</v>
      </c>
      <c r="G32" s="39">
        <f>Лист2!G31+5</f>
        <v>720.83</v>
      </c>
      <c r="N32" s="40"/>
    </row>
    <row r="33" spans="2:14" ht="9.75" customHeight="1" x14ac:dyDescent="0.25">
      <c r="G33" s="39"/>
      <c r="N33" s="40"/>
    </row>
    <row r="34" spans="2:14" x14ac:dyDescent="0.25">
      <c r="B34" s="48" t="s">
        <v>59</v>
      </c>
      <c r="C34" s="49"/>
      <c r="D34" s="49"/>
      <c r="E34" s="49"/>
      <c r="F34" s="49"/>
      <c r="G34" s="39"/>
      <c r="I34" s="48" t="s">
        <v>60</v>
      </c>
      <c r="J34" s="49"/>
      <c r="K34" s="49"/>
      <c r="L34" s="49"/>
      <c r="M34" s="49"/>
      <c r="N34" s="40"/>
    </row>
    <row r="35" spans="2:14" x14ac:dyDescent="0.25">
      <c r="B35" s="18" t="s">
        <v>38</v>
      </c>
      <c r="C35" s="18" t="s">
        <v>10</v>
      </c>
      <c r="D35" s="18" t="s">
        <v>12</v>
      </c>
      <c r="E35" s="18" t="s">
        <v>14</v>
      </c>
      <c r="F35" s="18" t="s">
        <v>15</v>
      </c>
      <c r="G35" s="39"/>
      <c r="I35" s="18" t="s">
        <v>38</v>
      </c>
      <c r="J35" s="18" t="s">
        <v>10</v>
      </c>
      <c r="K35" s="18" t="s">
        <v>12</v>
      </c>
      <c r="L35" s="18" t="s">
        <v>14</v>
      </c>
      <c r="M35" s="18" t="s">
        <v>15</v>
      </c>
      <c r="N35" s="40"/>
    </row>
    <row r="36" spans="2:14" x14ac:dyDescent="0.25">
      <c r="B36" s="19" t="s">
        <v>39</v>
      </c>
      <c r="C36" s="19" t="s">
        <v>11</v>
      </c>
      <c r="D36" s="19" t="s">
        <v>13</v>
      </c>
      <c r="E36" s="19"/>
      <c r="F36" s="19" t="s">
        <v>16</v>
      </c>
      <c r="G36" s="39"/>
      <c r="I36" s="19" t="s">
        <v>39</v>
      </c>
      <c r="J36" s="19" t="s">
        <v>11</v>
      </c>
      <c r="K36" s="19" t="s">
        <v>13</v>
      </c>
      <c r="L36" s="19"/>
      <c r="M36" s="19" t="s">
        <v>16</v>
      </c>
      <c r="N36" s="40"/>
    </row>
    <row r="37" spans="2:14" x14ac:dyDescent="0.25">
      <c r="B37" s="27" t="s">
        <v>61</v>
      </c>
      <c r="C37" s="20">
        <v>6</v>
      </c>
      <c r="D37" s="20">
        <v>0.55000000000000004</v>
      </c>
      <c r="E37" s="20" t="s">
        <v>18</v>
      </c>
      <c r="F37" s="30">
        <v>75</v>
      </c>
      <c r="G37" s="39">
        <f>Лист2!G36+5</f>
        <v>37.380000000000003</v>
      </c>
      <c r="I37" s="20" t="s">
        <v>69</v>
      </c>
      <c r="J37" s="20">
        <v>12</v>
      </c>
      <c r="K37" s="20">
        <v>4.05</v>
      </c>
      <c r="L37" s="20" t="s">
        <v>18</v>
      </c>
      <c r="M37" s="30">
        <v>540</v>
      </c>
      <c r="N37" s="40">
        <f>Лист2!N36+5</f>
        <v>205.3</v>
      </c>
    </row>
    <row r="38" spans="2:14" x14ac:dyDescent="0.25">
      <c r="B38" s="27" t="s">
        <v>62</v>
      </c>
      <c r="C38" s="20">
        <v>6</v>
      </c>
      <c r="D38" s="20">
        <v>0.7</v>
      </c>
      <c r="E38" s="20" t="s">
        <v>18</v>
      </c>
      <c r="F38" s="30">
        <v>90</v>
      </c>
      <c r="G38" s="39">
        <f>Лист2!G37+5</f>
        <v>41.52</v>
      </c>
      <c r="I38" s="20" t="s">
        <v>70</v>
      </c>
      <c r="J38" s="20">
        <v>12</v>
      </c>
      <c r="K38" s="20">
        <v>5.42</v>
      </c>
      <c r="L38" s="20" t="s">
        <v>18</v>
      </c>
      <c r="M38" s="30">
        <v>725</v>
      </c>
      <c r="N38" s="40">
        <f>Лист2!N37+5</f>
        <v>274.93</v>
      </c>
    </row>
    <row r="39" spans="2:14" x14ac:dyDescent="0.25">
      <c r="B39" s="27" t="s">
        <v>63</v>
      </c>
      <c r="C39" s="20">
        <v>6</v>
      </c>
      <c r="D39" s="20">
        <v>0.79</v>
      </c>
      <c r="E39" s="20" t="s">
        <v>18</v>
      </c>
      <c r="F39" s="30">
        <v>105</v>
      </c>
      <c r="G39" s="39">
        <f>Лист2!G38+5</f>
        <v>47.7</v>
      </c>
      <c r="I39" s="20" t="s">
        <v>71</v>
      </c>
      <c r="J39" s="20">
        <v>12</v>
      </c>
      <c r="K39" s="20">
        <v>7.42</v>
      </c>
      <c r="L39" s="20" t="s">
        <v>18</v>
      </c>
      <c r="M39" s="30">
        <v>970</v>
      </c>
      <c r="N39" s="40">
        <f>Лист2!N38+5</f>
        <v>367.92</v>
      </c>
    </row>
    <row r="40" spans="2:14" x14ac:dyDescent="0.25">
      <c r="B40" s="27" t="s">
        <v>64</v>
      </c>
      <c r="C40" s="20">
        <v>6</v>
      </c>
      <c r="D40" s="20">
        <v>0.95</v>
      </c>
      <c r="E40" s="20" t="s">
        <v>18</v>
      </c>
      <c r="F40" s="30">
        <v>120</v>
      </c>
      <c r="G40" s="39">
        <f>Лист2!G39+5</f>
        <v>53.89</v>
      </c>
      <c r="I40" s="20" t="s">
        <v>72</v>
      </c>
      <c r="J40" s="20">
        <v>12</v>
      </c>
      <c r="K40" s="20">
        <v>8.6</v>
      </c>
      <c r="L40" s="20" t="s">
        <v>18</v>
      </c>
      <c r="M40" s="30">
        <v>1120</v>
      </c>
      <c r="N40" s="40">
        <f>Лист2!N39+5</f>
        <v>422.29</v>
      </c>
    </row>
    <row r="41" spans="2:14" x14ac:dyDescent="0.25">
      <c r="B41" s="27" t="s">
        <v>65</v>
      </c>
      <c r="C41" s="20">
        <v>6</v>
      </c>
      <c r="D41" s="20">
        <v>1.28</v>
      </c>
      <c r="E41" s="20" t="s">
        <v>18</v>
      </c>
      <c r="F41" s="30">
        <v>145</v>
      </c>
      <c r="G41" s="39">
        <f>Лист2!G40+5</f>
        <v>64.56</v>
      </c>
      <c r="I41" s="20" t="s">
        <v>73</v>
      </c>
      <c r="J41" s="20">
        <v>12</v>
      </c>
      <c r="K41" s="20">
        <v>10.85</v>
      </c>
      <c r="L41" s="20" t="s">
        <v>18</v>
      </c>
      <c r="M41" s="30">
        <v>1435</v>
      </c>
      <c r="N41" s="40">
        <f>Лист2!N40+5</f>
        <v>540.55999999999995</v>
      </c>
    </row>
    <row r="42" spans="2:14" x14ac:dyDescent="0.25">
      <c r="B42" s="27" t="s">
        <v>66</v>
      </c>
      <c r="C42" s="20">
        <v>6</v>
      </c>
      <c r="D42" s="20">
        <v>1.47</v>
      </c>
      <c r="E42" s="20" t="s">
        <v>18</v>
      </c>
      <c r="F42" s="30">
        <v>185</v>
      </c>
      <c r="G42" s="39">
        <f>Лист2!G41+5</f>
        <v>80.86</v>
      </c>
      <c r="I42" s="20" t="s">
        <v>74</v>
      </c>
      <c r="J42" s="20">
        <v>12</v>
      </c>
      <c r="K42" s="20"/>
      <c r="L42" s="20" t="s">
        <v>18</v>
      </c>
      <c r="M42" s="30">
        <v>2710</v>
      </c>
      <c r="N42" s="40">
        <f>Лист2!N41+5</f>
        <v>982.11</v>
      </c>
    </row>
    <row r="43" spans="2:14" x14ac:dyDescent="0.25">
      <c r="B43" s="27" t="s">
        <v>67</v>
      </c>
      <c r="C43" s="20">
        <v>6</v>
      </c>
      <c r="D43" s="20">
        <v>1.508</v>
      </c>
      <c r="E43" s="20" t="s">
        <v>18</v>
      </c>
      <c r="F43" s="30">
        <v>200</v>
      </c>
      <c r="G43" s="39">
        <f>Лист2!G42+5</f>
        <v>85.35</v>
      </c>
      <c r="N43" s="40"/>
    </row>
    <row r="44" spans="2:14" x14ac:dyDescent="0.25">
      <c r="B44" s="27" t="s">
        <v>68</v>
      </c>
      <c r="C44" s="20">
        <v>6</v>
      </c>
      <c r="D44" s="20">
        <v>1.86</v>
      </c>
      <c r="E44" s="20" t="s">
        <v>18</v>
      </c>
      <c r="F44" s="30">
        <v>250</v>
      </c>
      <c r="G44" s="39">
        <f>Лист2!G43+5</f>
        <v>107.83</v>
      </c>
      <c r="N44" s="40"/>
    </row>
    <row r="45" spans="2:14" ht="7.5" customHeight="1" x14ac:dyDescent="0.25">
      <c r="B45" s="15"/>
      <c r="G45" s="39"/>
      <c r="N45" s="40"/>
    </row>
    <row r="46" spans="2:14" x14ac:dyDescent="0.25">
      <c r="B46" s="46" t="s">
        <v>75</v>
      </c>
      <c r="C46" s="46"/>
      <c r="D46" s="46"/>
      <c r="E46" s="46"/>
      <c r="F46" s="46"/>
      <c r="G46" s="39"/>
      <c r="I46" s="46" t="s">
        <v>80</v>
      </c>
      <c r="J46" s="46"/>
      <c r="K46" s="46"/>
      <c r="L46" s="46"/>
      <c r="M46" s="46"/>
      <c r="N46" s="40"/>
    </row>
    <row r="47" spans="2:14" x14ac:dyDescent="0.25">
      <c r="B47" s="18" t="s">
        <v>38</v>
      </c>
      <c r="C47" s="18" t="s">
        <v>10</v>
      </c>
      <c r="D47" s="18" t="s">
        <v>12</v>
      </c>
      <c r="E47" s="18" t="s">
        <v>14</v>
      </c>
      <c r="F47" s="18" t="s">
        <v>15</v>
      </c>
      <c r="G47" s="39"/>
      <c r="I47" s="18" t="s">
        <v>38</v>
      </c>
      <c r="J47" s="18" t="s">
        <v>10</v>
      </c>
      <c r="K47" s="18" t="s">
        <v>12</v>
      </c>
      <c r="L47" s="18" t="s">
        <v>14</v>
      </c>
      <c r="M47" s="18" t="s">
        <v>15</v>
      </c>
      <c r="N47" s="40"/>
    </row>
    <row r="48" spans="2:14" x14ac:dyDescent="0.25">
      <c r="B48" s="19" t="s">
        <v>39</v>
      </c>
      <c r="C48" s="19" t="s">
        <v>11</v>
      </c>
      <c r="D48" s="19" t="s">
        <v>13</v>
      </c>
      <c r="E48" s="19"/>
      <c r="F48" s="19" t="s">
        <v>16</v>
      </c>
      <c r="G48" s="39"/>
      <c r="I48" s="19" t="s">
        <v>39</v>
      </c>
      <c r="J48" s="19" t="s">
        <v>11</v>
      </c>
      <c r="K48" s="19" t="s">
        <v>13</v>
      </c>
      <c r="L48" s="19"/>
      <c r="M48" s="19" t="s">
        <v>16</v>
      </c>
      <c r="N48" s="40"/>
    </row>
    <row r="49" spans="2:19" x14ac:dyDescent="0.25">
      <c r="B49" s="27" t="s">
        <v>62</v>
      </c>
      <c r="C49" s="20">
        <v>3</v>
      </c>
      <c r="D49" s="20"/>
      <c r="E49" s="20" t="s">
        <v>18</v>
      </c>
      <c r="F49" s="20">
        <v>170</v>
      </c>
      <c r="G49" s="39"/>
      <c r="I49" s="20" t="s">
        <v>81</v>
      </c>
      <c r="J49" s="20">
        <v>6</v>
      </c>
      <c r="K49" s="20">
        <v>1.29</v>
      </c>
      <c r="L49" s="20" t="s">
        <v>18</v>
      </c>
      <c r="M49" s="30">
        <v>185</v>
      </c>
      <c r="N49" s="40">
        <f>Лист2!N48+5</f>
        <v>72.25</v>
      </c>
    </row>
    <row r="50" spans="2:19" x14ac:dyDescent="0.25">
      <c r="B50" s="27" t="s">
        <v>63</v>
      </c>
      <c r="C50" s="20">
        <v>3</v>
      </c>
      <c r="D50" s="20"/>
      <c r="E50" s="20" t="s">
        <v>18</v>
      </c>
      <c r="F50" s="20">
        <v>190</v>
      </c>
      <c r="G50" s="39"/>
      <c r="I50" s="20" t="s">
        <v>82</v>
      </c>
      <c r="J50" s="20">
        <v>6</v>
      </c>
      <c r="K50" s="20">
        <v>1.68</v>
      </c>
      <c r="L50" s="20" t="s">
        <v>18</v>
      </c>
      <c r="M50" s="30">
        <v>235</v>
      </c>
      <c r="N50" s="40">
        <f>Лист2!N49+5</f>
        <v>91.74</v>
      </c>
    </row>
    <row r="51" spans="2:19" x14ac:dyDescent="0.25">
      <c r="B51" s="27" t="s">
        <v>64</v>
      </c>
      <c r="C51" s="20">
        <v>3</v>
      </c>
      <c r="D51" s="20"/>
      <c r="E51" s="20" t="s">
        <v>18</v>
      </c>
      <c r="F51" s="20">
        <v>210</v>
      </c>
      <c r="G51" s="39"/>
      <c r="I51" s="20" t="s">
        <v>83</v>
      </c>
      <c r="J51" s="20">
        <v>6</v>
      </c>
      <c r="K51" s="20">
        <v>2.15</v>
      </c>
      <c r="L51" s="20" t="s">
        <v>18</v>
      </c>
      <c r="M51" s="30">
        <v>270</v>
      </c>
      <c r="N51" s="40">
        <f>Лист2!N50+5</f>
        <v>111.4</v>
      </c>
    </row>
    <row r="52" spans="2:19" x14ac:dyDescent="0.25">
      <c r="B52" s="27" t="s">
        <v>103</v>
      </c>
      <c r="C52" s="20">
        <v>3</v>
      </c>
      <c r="D52" s="20"/>
      <c r="E52" s="20" t="s">
        <v>18</v>
      </c>
      <c r="F52" s="20">
        <v>380</v>
      </c>
      <c r="G52" s="39"/>
      <c r="I52" s="20" t="s">
        <v>84</v>
      </c>
      <c r="J52" s="20">
        <v>6</v>
      </c>
      <c r="K52" s="20">
        <v>2.76</v>
      </c>
      <c r="L52" s="20" t="s">
        <v>18</v>
      </c>
      <c r="M52" s="30">
        <v>350</v>
      </c>
      <c r="N52" s="40">
        <f>Лист2!N51+5</f>
        <v>139.29</v>
      </c>
    </row>
    <row r="53" spans="2:19" x14ac:dyDescent="0.25">
      <c r="B53" s="27" t="s">
        <v>65</v>
      </c>
      <c r="C53" s="20">
        <v>3</v>
      </c>
      <c r="D53" s="20"/>
      <c r="E53" s="20" t="s">
        <v>18</v>
      </c>
      <c r="F53" s="20">
        <v>240</v>
      </c>
      <c r="G53" s="39"/>
      <c r="I53" s="20" t="s">
        <v>85</v>
      </c>
      <c r="J53" s="20">
        <v>6</v>
      </c>
      <c r="K53" s="20">
        <v>3.09</v>
      </c>
      <c r="L53" s="20" t="s">
        <v>18</v>
      </c>
      <c r="M53" s="30">
        <v>420</v>
      </c>
      <c r="N53" s="40">
        <f>Лист2!N52+5</f>
        <v>162.1</v>
      </c>
    </row>
    <row r="54" spans="2:19" x14ac:dyDescent="0.25">
      <c r="B54" s="27" t="s">
        <v>104</v>
      </c>
      <c r="C54" s="20">
        <v>3</v>
      </c>
      <c r="D54" s="20"/>
      <c r="E54" s="20" t="s">
        <v>18</v>
      </c>
      <c r="F54" s="20">
        <v>360</v>
      </c>
      <c r="G54" s="39"/>
      <c r="I54" s="20" t="s">
        <v>86</v>
      </c>
      <c r="J54" s="20">
        <v>6</v>
      </c>
      <c r="K54" s="20">
        <v>3.4</v>
      </c>
      <c r="L54" s="20" t="s">
        <v>18</v>
      </c>
      <c r="M54" s="30">
        <v>425</v>
      </c>
      <c r="N54" s="40">
        <f>Лист2!N53+5</f>
        <v>168.8</v>
      </c>
    </row>
    <row r="55" spans="2:19" x14ac:dyDescent="0.25">
      <c r="B55" s="27" t="s">
        <v>66</v>
      </c>
      <c r="C55" s="20">
        <v>3</v>
      </c>
      <c r="D55" s="20"/>
      <c r="E55" s="20" t="s">
        <v>18</v>
      </c>
      <c r="F55" s="20">
        <v>300</v>
      </c>
      <c r="G55" s="39"/>
      <c r="I55" s="20" t="s">
        <v>87</v>
      </c>
      <c r="J55" s="20">
        <v>6</v>
      </c>
      <c r="K55" s="20">
        <v>3.85</v>
      </c>
      <c r="L55" s="20" t="s">
        <v>18</v>
      </c>
      <c r="M55" s="30">
        <v>515</v>
      </c>
      <c r="N55" s="40">
        <f>Лист2!N54+5</f>
        <v>199.21</v>
      </c>
    </row>
    <row r="56" spans="2:19" x14ac:dyDescent="0.25">
      <c r="B56" s="27" t="s">
        <v>67</v>
      </c>
      <c r="C56" s="20">
        <v>3</v>
      </c>
      <c r="D56" s="20"/>
      <c r="E56" s="20" t="s">
        <v>18</v>
      </c>
      <c r="F56" s="20">
        <v>300</v>
      </c>
      <c r="G56" s="39"/>
      <c r="I56" s="20" t="s">
        <v>88</v>
      </c>
      <c r="J56" s="20">
        <v>6</v>
      </c>
      <c r="K56" s="20"/>
      <c r="L56" s="20" t="s">
        <v>18</v>
      </c>
      <c r="M56" s="30">
        <v>540</v>
      </c>
      <c r="N56" s="40">
        <f>Лист2!N55+5</f>
        <v>212.58</v>
      </c>
    </row>
    <row r="57" spans="2:19" x14ac:dyDescent="0.25">
      <c r="B57" s="27" t="s">
        <v>76</v>
      </c>
      <c r="C57" s="20">
        <v>3</v>
      </c>
      <c r="D57" s="20"/>
      <c r="E57" s="20" t="s">
        <v>18</v>
      </c>
      <c r="F57" s="20">
        <v>460</v>
      </c>
      <c r="G57" s="39"/>
      <c r="I57" s="20" t="s">
        <v>89</v>
      </c>
      <c r="J57" s="20">
        <v>6</v>
      </c>
      <c r="K57" s="20"/>
      <c r="L57" s="20" t="s">
        <v>18</v>
      </c>
      <c r="M57" s="30">
        <v>660</v>
      </c>
      <c r="N57" s="40">
        <f>Лист2!N56+5</f>
        <v>253.18</v>
      </c>
    </row>
    <row r="58" spans="2:19" x14ac:dyDescent="0.25">
      <c r="B58" s="27" t="s">
        <v>68</v>
      </c>
      <c r="C58" s="20">
        <v>3</v>
      </c>
      <c r="D58" s="20"/>
      <c r="E58" s="20" t="s">
        <v>18</v>
      </c>
      <c r="F58" s="20">
        <v>340</v>
      </c>
      <c r="G58" s="39"/>
      <c r="I58" s="20" t="s">
        <v>90</v>
      </c>
      <c r="J58" s="20">
        <v>12</v>
      </c>
      <c r="K58" s="20"/>
      <c r="L58" s="20" t="s">
        <v>18</v>
      </c>
      <c r="M58" s="30">
        <v>900</v>
      </c>
      <c r="N58" s="40">
        <f>Лист2!N57+5</f>
        <v>334.16</v>
      </c>
    </row>
    <row r="59" spans="2:19" x14ac:dyDescent="0.25">
      <c r="B59" s="27" t="s">
        <v>77</v>
      </c>
      <c r="C59" s="20">
        <v>3</v>
      </c>
      <c r="D59" s="20"/>
      <c r="E59" s="20" t="s">
        <v>18</v>
      </c>
      <c r="F59" s="20">
        <v>660</v>
      </c>
      <c r="G59" s="39"/>
      <c r="N59" s="40"/>
    </row>
    <row r="60" spans="2:19" x14ac:dyDescent="0.25">
      <c r="B60" s="27" t="s">
        <v>78</v>
      </c>
      <c r="C60" s="20">
        <v>3</v>
      </c>
      <c r="D60" s="20"/>
      <c r="E60" s="20" t="s">
        <v>18</v>
      </c>
      <c r="F60" s="20">
        <v>830</v>
      </c>
      <c r="G60" s="39"/>
      <c r="I60" s="46" t="s">
        <v>96</v>
      </c>
      <c r="J60" s="46"/>
      <c r="K60" s="46"/>
      <c r="L60" s="46"/>
      <c r="M60" s="46"/>
      <c r="N60" s="40"/>
      <c r="O60" s="31"/>
      <c r="P60" s="29"/>
      <c r="Q60" s="29"/>
      <c r="R60" s="29"/>
      <c r="S60" s="29"/>
    </row>
    <row r="61" spans="2:19" x14ac:dyDescent="0.25">
      <c r="B61" s="27" t="s">
        <v>71</v>
      </c>
      <c r="C61" s="20">
        <v>3</v>
      </c>
      <c r="D61" s="20"/>
      <c r="E61" s="20" t="s">
        <v>18</v>
      </c>
      <c r="F61" s="20">
        <v>970</v>
      </c>
      <c r="G61" s="39"/>
      <c r="I61" s="18" t="s">
        <v>38</v>
      </c>
      <c r="J61" s="18" t="s">
        <v>10</v>
      </c>
      <c r="K61" s="18" t="s">
        <v>12</v>
      </c>
      <c r="L61" s="18" t="s">
        <v>14</v>
      </c>
      <c r="M61" s="18" t="s">
        <v>15</v>
      </c>
      <c r="N61" s="40"/>
    </row>
    <row r="62" spans="2:19" x14ac:dyDescent="0.25">
      <c r="B62" s="27" t="s">
        <v>72</v>
      </c>
      <c r="C62" s="20">
        <v>3</v>
      </c>
      <c r="D62" s="20"/>
      <c r="E62" s="20" t="s">
        <v>18</v>
      </c>
      <c r="F62" s="20">
        <v>1135</v>
      </c>
      <c r="G62" s="39"/>
      <c r="I62" s="19" t="s">
        <v>39</v>
      </c>
      <c r="J62" s="19" t="s">
        <v>11</v>
      </c>
      <c r="K62" s="19" t="s">
        <v>13</v>
      </c>
      <c r="L62" s="19"/>
      <c r="M62" s="19" t="s">
        <v>16</v>
      </c>
      <c r="N62" s="40"/>
    </row>
    <row r="63" spans="2:19" x14ac:dyDescent="0.25">
      <c r="B63" s="27" t="s">
        <v>79</v>
      </c>
      <c r="C63" s="20">
        <v>3</v>
      </c>
      <c r="D63" s="20"/>
      <c r="E63" s="20" t="s">
        <v>18</v>
      </c>
      <c r="F63" s="20">
        <v>1180</v>
      </c>
      <c r="G63" s="39"/>
      <c r="I63" s="28">
        <v>10</v>
      </c>
      <c r="J63" s="20">
        <v>6</v>
      </c>
      <c r="K63" s="20">
        <v>0.62</v>
      </c>
      <c r="L63" s="20" t="s">
        <v>18</v>
      </c>
      <c r="M63" s="30">
        <v>90</v>
      </c>
      <c r="N63" s="40">
        <f>Лист2!N62+5</f>
        <v>31.28</v>
      </c>
    </row>
    <row r="64" spans="2:19" ht="13.5" customHeight="1" x14ac:dyDescent="0.25">
      <c r="B64" s="15"/>
      <c r="G64" s="39"/>
      <c r="I64" s="28">
        <v>12</v>
      </c>
      <c r="J64" s="20">
        <v>6</v>
      </c>
      <c r="K64" s="20">
        <v>0.9</v>
      </c>
      <c r="L64" s="20" t="s">
        <v>18</v>
      </c>
      <c r="M64" s="30">
        <v>115</v>
      </c>
      <c r="N64" s="40">
        <f>Лист2!N63+5</f>
        <v>42.82</v>
      </c>
    </row>
    <row r="65" spans="2:14" x14ac:dyDescent="0.25">
      <c r="B65" s="46" t="s">
        <v>95</v>
      </c>
      <c r="C65" s="46"/>
      <c r="D65" s="46"/>
      <c r="E65" s="46"/>
      <c r="F65" s="46"/>
      <c r="G65" s="39"/>
      <c r="I65" s="28">
        <v>14</v>
      </c>
      <c r="J65" s="20">
        <v>12</v>
      </c>
      <c r="K65" s="20">
        <v>1.21</v>
      </c>
      <c r="L65" s="20" t="s">
        <v>18</v>
      </c>
      <c r="M65" s="30">
        <v>135</v>
      </c>
      <c r="N65" s="40">
        <f>Лист2!N64+5</f>
        <v>50.05</v>
      </c>
    </row>
    <row r="66" spans="2:14" x14ac:dyDescent="0.25">
      <c r="B66" s="18" t="s">
        <v>38</v>
      </c>
      <c r="C66" s="18" t="s">
        <v>10</v>
      </c>
      <c r="D66" s="18" t="s">
        <v>12</v>
      </c>
      <c r="E66" s="18" t="s">
        <v>14</v>
      </c>
      <c r="F66" s="18" t="s">
        <v>15</v>
      </c>
      <c r="G66" s="39"/>
      <c r="I66" s="28">
        <v>16</v>
      </c>
      <c r="J66" s="20">
        <v>12</v>
      </c>
      <c r="K66" s="20"/>
      <c r="L66" s="20" t="s">
        <v>18</v>
      </c>
      <c r="M66" s="30">
        <v>180</v>
      </c>
      <c r="N66" s="40">
        <f>Лист2!N65+5</f>
        <v>63.84</v>
      </c>
    </row>
    <row r="67" spans="2:14" x14ac:dyDescent="0.25">
      <c r="B67" s="19" t="s">
        <v>39</v>
      </c>
      <c r="C67" s="19" t="s">
        <v>11</v>
      </c>
      <c r="D67" s="19" t="s">
        <v>13</v>
      </c>
      <c r="E67" s="19"/>
      <c r="F67" s="19" t="s">
        <v>16</v>
      </c>
      <c r="G67" s="39"/>
      <c r="I67" s="28">
        <v>18</v>
      </c>
      <c r="J67" s="20">
        <v>12</v>
      </c>
      <c r="K67" s="20">
        <v>2</v>
      </c>
      <c r="L67" s="20" t="s">
        <v>18</v>
      </c>
      <c r="M67" s="30">
        <v>240</v>
      </c>
      <c r="N67" s="40">
        <f>Лист2!N66+5</f>
        <v>79.510000000000005</v>
      </c>
    </row>
    <row r="68" spans="2:14" x14ac:dyDescent="0.25">
      <c r="B68" s="27" t="s">
        <v>91</v>
      </c>
      <c r="C68" s="20">
        <v>6</v>
      </c>
      <c r="D68" s="20">
        <v>0.78500000000000003</v>
      </c>
      <c r="E68" s="20" t="s">
        <v>18</v>
      </c>
      <c r="F68" s="30">
        <v>90</v>
      </c>
      <c r="G68" s="39">
        <f>Лист2!G67+5</f>
        <v>38.69</v>
      </c>
      <c r="I68" s="28">
        <v>20</v>
      </c>
      <c r="J68" s="20">
        <v>12</v>
      </c>
      <c r="K68" s="20">
        <v>2.4700000000000002</v>
      </c>
      <c r="L68" s="20" t="s">
        <v>18</v>
      </c>
      <c r="M68" s="30">
        <v>270</v>
      </c>
      <c r="N68" s="40">
        <f>Лист2!N67+5</f>
        <v>96.96</v>
      </c>
    </row>
    <row r="69" spans="2:14" x14ac:dyDescent="0.25">
      <c r="B69" s="27" t="s">
        <v>92</v>
      </c>
      <c r="C69" s="20">
        <v>6</v>
      </c>
      <c r="D69" s="20">
        <v>1.1299999999999999</v>
      </c>
      <c r="E69" s="20" t="s">
        <v>18</v>
      </c>
      <c r="F69" s="30">
        <v>125</v>
      </c>
      <c r="G69" s="39">
        <f>Лист2!G68+5</f>
        <v>51.79</v>
      </c>
      <c r="N69" s="40"/>
    </row>
    <row r="70" spans="2:14" x14ac:dyDescent="0.25">
      <c r="B70" s="27" t="s">
        <v>93</v>
      </c>
      <c r="C70" s="20">
        <v>6</v>
      </c>
      <c r="D70" s="20">
        <v>1.54</v>
      </c>
      <c r="E70" s="20" t="s">
        <v>18</v>
      </c>
      <c r="F70" s="30">
        <v>180</v>
      </c>
      <c r="G70" s="39">
        <f>Лист2!G69+5</f>
        <v>72.12</v>
      </c>
      <c r="I70" s="46" t="s">
        <v>105</v>
      </c>
      <c r="J70" s="46"/>
      <c r="K70" s="46"/>
      <c r="L70" s="46"/>
      <c r="M70" s="46"/>
      <c r="N70" s="40"/>
    </row>
    <row r="71" spans="2:14" x14ac:dyDescent="0.25">
      <c r="B71" s="27" t="s">
        <v>94</v>
      </c>
      <c r="C71" s="20">
        <v>6</v>
      </c>
      <c r="D71" s="20">
        <v>2.0099999999999998</v>
      </c>
      <c r="E71" s="20" t="s">
        <v>18</v>
      </c>
      <c r="F71" s="30">
        <v>230</v>
      </c>
      <c r="G71" s="39">
        <f>Лист2!G70+5</f>
        <v>91.78</v>
      </c>
      <c r="I71" s="18" t="s">
        <v>38</v>
      </c>
      <c r="J71" s="18" t="s">
        <v>10</v>
      </c>
      <c r="K71" s="18" t="s">
        <v>12</v>
      </c>
      <c r="L71" s="18" t="s">
        <v>14</v>
      </c>
      <c r="M71" s="18" t="s">
        <v>15</v>
      </c>
      <c r="N71" s="40"/>
    </row>
    <row r="72" spans="2:14" x14ac:dyDescent="0.25">
      <c r="G72" s="40"/>
      <c r="I72" s="19" t="s">
        <v>39</v>
      </c>
      <c r="J72" s="19" t="s">
        <v>11</v>
      </c>
      <c r="K72" s="19" t="s">
        <v>13</v>
      </c>
      <c r="L72" s="19"/>
      <c r="M72" s="19" t="s">
        <v>16</v>
      </c>
      <c r="N72" s="40"/>
    </row>
    <row r="73" spans="2:14" x14ac:dyDescent="0.25">
      <c r="D73" s="45" t="s">
        <v>119</v>
      </c>
      <c r="G73" s="40"/>
      <c r="I73" s="28" t="s">
        <v>106</v>
      </c>
      <c r="J73" s="20"/>
      <c r="K73" s="20"/>
      <c r="L73" s="20" t="s">
        <v>18</v>
      </c>
      <c r="M73" s="30">
        <v>115</v>
      </c>
      <c r="N73" s="40">
        <f>Лист2!N72+5</f>
        <v>57.13</v>
      </c>
    </row>
    <row r="74" spans="2:14" ht="14.25" customHeight="1" x14ac:dyDescent="0.25">
      <c r="B74" s="43" t="s">
        <v>120</v>
      </c>
      <c r="C74" s="43" t="s">
        <v>122</v>
      </c>
      <c r="D74" s="43" t="s">
        <v>123</v>
      </c>
      <c r="E74" s="43" t="s">
        <v>124</v>
      </c>
      <c r="F74" s="63" t="s">
        <v>121</v>
      </c>
      <c r="G74" s="64"/>
      <c r="I74" s="28" t="s">
        <v>107</v>
      </c>
      <c r="J74" s="20"/>
      <c r="K74" s="20"/>
      <c r="L74" s="20" t="s">
        <v>18</v>
      </c>
      <c r="M74" s="30">
        <v>175</v>
      </c>
      <c r="N74" s="40">
        <f>Лист2!N73+5</f>
        <v>83.64</v>
      </c>
    </row>
    <row r="75" spans="2:14" x14ac:dyDescent="0.25">
      <c r="B75" s="62" t="s">
        <v>125</v>
      </c>
      <c r="C75" s="62"/>
      <c r="D75" s="62"/>
      <c r="E75" s="62" t="s">
        <v>18</v>
      </c>
      <c r="F75" s="62">
        <v>90</v>
      </c>
      <c r="G75" s="41"/>
      <c r="I75" s="28" t="s">
        <v>108</v>
      </c>
      <c r="J75" s="20"/>
      <c r="K75" s="20"/>
      <c r="L75" s="20" t="s">
        <v>18</v>
      </c>
      <c r="M75" s="30">
        <v>195</v>
      </c>
      <c r="N75" s="40">
        <f>Лист2!N74+5</f>
        <v>91.25</v>
      </c>
    </row>
    <row r="76" spans="2:14" x14ac:dyDescent="0.25">
      <c r="B76" s="43" t="s">
        <v>126</v>
      </c>
      <c r="C76" s="43"/>
      <c r="D76" s="43"/>
      <c r="E76" s="43" t="s">
        <v>18</v>
      </c>
      <c r="F76" s="43">
        <v>175</v>
      </c>
      <c r="G76" s="42"/>
      <c r="I76" s="28" t="s">
        <v>109</v>
      </c>
      <c r="J76" s="20"/>
      <c r="K76" s="20"/>
      <c r="L76" s="20" t="s">
        <v>18</v>
      </c>
      <c r="M76" s="30">
        <v>210</v>
      </c>
      <c r="N76" s="40">
        <f>Лист2!N75+5</f>
        <v>99.18</v>
      </c>
    </row>
    <row r="77" spans="2:14" x14ac:dyDescent="0.25">
      <c r="B77" s="65"/>
      <c r="C77" s="65"/>
      <c r="D77" s="65"/>
      <c r="E77" s="65"/>
      <c r="F77" s="65"/>
      <c r="G77" s="42"/>
      <c r="I77" s="28" t="s">
        <v>110</v>
      </c>
      <c r="J77" s="20"/>
      <c r="K77" s="20"/>
      <c r="L77" s="20" t="s">
        <v>18</v>
      </c>
      <c r="M77" s="30">
        <v>210</v>
      </c>
      <c r="N77" s="40">
        <f>Лист2!N76+5</f>
        <v>107.19</v>
      </c>
    </row>
    <row r="78" spans="2:14" x14ac:dyDescent="0.25">
      <c r="B78" s="5"/>
      <c r="C78" s="5"/>
      <c r="D78" s="66" t="s">
        <v>97</v>
      </c>
      <c r="E78" s="5"/>
      <c r="F78" s="5"/>
      <c r="G78" s="42"/>
      <c r="I78" s="28" t="s">
        <v>111</v>
      </c>
      <c r="J78" s="20"/>
      <c r="K78" s="20"/>
      <c r="L78" s="20" t="s">
        <v>18</v>
      </c>
      <c r="M78" s="30">
        <v>235</v>
      </c>
      <c r="N78" s="40">
        <f>Лист2!N77+5</f>
        <v>117.48</v>
      </c>
    </row>
    <row r="79" spans="2:14" x14ac:dyDescent="0.25">
      <c r="B79" s="43" t="s">
        <v>99</v>
      </c>
      <c r="C79" s="43"/>
      <c r="D79" s="43"/>
      <c r="E79" s="43"/>
      <c r="F79" s="43"/>
      <c r="G79" s="40"/>
      <c r="I79" s="28" t="s">
        <v>116</v>
      </c>
      <c r="J79" s="43"/>
      <c r="K79" s="43"/>
      <c r="L79" s="20" t="s">
        <v>18</v>
      </c>
      <c r="M79" s="44">
        <v>355</v>
      </c>
      <c r="N79" s="40"/>
    </row>
    <row r="80" spans="2:14" x14ac:dyDescent="0.25">
      <c r="B80" s="43" t="s">
        <v>100</v>
      </c>
      <c r="C80" s="43"/>
      <c r="D80" s="43"/>
      <c r="E80" s="43"/>
      <c r="F80" s="43"/>
      <c r="I80" s="28" t="s">
        <v>117</v>
      </c>
      <c r="J80" s="43"/>
      <c r="K80" s="43"/>
      <c r="L80" s="20" t="s">
        <v>18</v>
      </c>
      <c r="M80" s="44">
        <v>465</v>
      </c>
      <c r="N80" s="40"/>
    </row>
    <row r="81" spans="14:14" x14ac:dyDescent="0.25">
      <c r="N81" s="40"/>
    </row>
    <row r="82" spans="14:14" x14ac:dyDescent="0.25">
      <c r="N82" s="40"/>
    </row>
    <row r="83" spans="14:14" x14ac:dyDescent="0.25">
      <c r="N83" s="40"/>
    </row>
    <row r="84" spans="14:14" x14ac:dyDescent="0.25">
      <c r="N84" s="40"/>
    </row>
    <row r="85" spans="14:14" x14ac:dyDescent="0.25">
      <c r="N85" s="40"/>
    </row>
    <row r="86" spans="14:14" x14ac:dyDescent="0.25">
      <c r="N86" s="40"/>
    </row>
    <row r="87" spans="14:14" x14ac:dyDescent="0.25">
      <c r="N87" s="40"/>
    </row>
    <row r="88" spans="14:14" x14ac:dyDescent="0.25">
      <c r="N88" s="40"/>
    </row>
    <row r="89" spans="14:14" x14ac:dyDescent="0.25">
      <c r="N89" s="40"/>
    </row>
    <row r="90" spans="14:14" x14ac:dyDescent="0.25">
      <c r="N90" s="40"/>
    </row>
    <row r="91" spans="14:14" x14ac:dyDescent="0.25">
      <c r="N91" s="40"/>
    </row>
    <row r="92" spans="14:14" x14ac:dyDescent="0.25">
      <c r="N92" s="40"/>
    </row>
    <row r="93" spans="14:14" x14ac:dyDescent="0.25">
      <c r="N93" s="40"/>
    </row>
    <row r="94" spans="14:14" x14ac:dyDescent="0.25">
      <c r="N94" s="40"/>
    </row>
    <row r="95" spans="14:14" x14ac:dyDescent="0.25">
      <c r="N95" s="40"/>
    </row>
    <row r="96" spans="14:14" x14ac:dyDescent="0.25">
      <c r="N96" s="40"/>
    </row>
    <row r="97" spans="14:14" x14ac:dyDescent="0.25">
      <c r="N97" s="40"/>
    </row>
    <row r="98" spans="14:14" x14ac:dyDescent="0.25">
      <c r="N98" s="40"/>
    </row>
    <row r="99" spans="14:14" x14ac:dyDescent="0.25">
      <c r="N99" s="40"/>
    </row>
    <row r="100" spans="14:14" x14ac:dyDescent="0.25">
      <c r="N100" s="40"/>
    </row>
    <row r="101" spans="14:14" x14ac:dyDescent="0.25">
      <c r="N101" s="40"/>
    </row>
    <row r="102" spans="14:14" x14ac:dyDescent="0.25">
      <c r="N102" s="40"/>
    </row>
    <row r="103" spans="14:14" x14ac:dyDescent="0.25">
      <c r="N103" s="40"/>
    </row>
    <row r="104" spans="14:14" x14ac:dyDescent="0.25">
      <c r="N104" s="40"/>
    </row>
    <row r="105" spans="14:14" x14ac:dyDescent="0.25">
      <c r="N105" s="40"/>
    </row>
    <row r="106" spans="14:14" x14ac:dyDescent="0.25">
      <c r="N106" s="40"/>
    </row>
    <row r="107" spans="14:14" x14ac:dyDescent="0.25">
      <c r="N107" s="40"/>
    </row>
    <row r="108" spans="14:14" x14ac:dyDescent="0.25">
      <c r="N108" s="40"/>
    </row>
    <row r="109" spans="14:14" x14ac:dyDescent="0.25">
      <c r="N109" s="40"/>
    </row>
    <row r="110" spans="14:14" x14ac:dyDescent="0.25">
      <c r="N110" s="40"/>
    </row>
    <row r="111" spans="14:14" x14ac:dyDescent="0.25">
      <c r="N111" s="40"/>
    </row>
    <row r="112" spans="14:14" x14ac:dyDescent="0.25">
      <c r="N112" s="40"/>
    </row>
    <row r="113" spans="14:14" x14ac:dyDescent="0.25">
      <c r="N113" s="40"/>
    </row>
    <row r="114" spans="14:14" x14ac:dyDescent="0.25">
      <c r="N114" s="40"/>
    </row>
    <row r="115" spans="14:14" x14ac:dyDescent="0.25">
      <c r="N115" s="40"/>
    </row>
    <row r="116" spans="14:14" x14ac:dyDescent="0.25">
      <c r="N116" s="40"/>
    </row>
    <row r="117" spans="14:14" x14ac:dyDescent="0.25">
      <c r="N117" s="40"/>
    </row>
    <row r="118" spans="14:14" x14ac:dyDescent="0.25">
      <c r="N118" s="40"/>
    </row>
    <row r="119" spans="14:14" x14ac:dyDescent="0.25">
      <c r="N119" s="40"/>
    </row>
    <row r="120" spans="14:14" x14ac:dyDescent="0.25">
      <c r="N120" s="40"/>
    </row>
    <row r="121" spans="14:14" x14ac:dyDescent="0.25">
      <c r="N121" s="40"/>
    </row>
    <row r="122" spans="14:14" x14ac:dyDescent="0.25">
      <c r="N122" s="40"/>
    </row>
    <row r="123" spans="14:14" x14ac:dyDescent="0.25">
      <c r="N123" s="40"/>
    </row>
    <row r="124" spans="14:14" x14ac:dyDescent="0.25">
      <c r="N124" s="40"/>
    </row>
    <row r="125" spans="14:14" x14ac:dyDescent="0.25">
      <c r="N125" s="40"/>
    </row>
    <row r="126" spans="14:14" x14ac:dyDescent="0.25">
      <c r="N126" s="40"/>
    </row>
    <row r="127" spans="14:14" x14ac:dyDescent="0.25">
      <c r="N127" s="40"/>
    </row>
    <row r="128" spans="14:14" x14ac:dyDescent="0.25">
      <c r="N128" s="40"/>
    </row>
    <row r="129" spans="14:14" x14ac:dyDescent="0.25">
      <c r="N129" s="40"/>
    </row>
    <row r="130" spans="14:14" x14ac:dyDescent="0.25">
      <c r="N130" s="40"/>
    </row>
    <row r="131" spans="14:14" x14ac:dyDescent="0.25">
      <c r="N131" s="40"/>
    </row>
    <row r="132" spans="14:14" x14ac:dyDescent="0.25">
      <c r="N132" s="40"/>
    </row>
    <row r="133" spans="14:14" x14ac:dyDescent="0.25">
      <c r="N133" s="40"/>
    </row>
    <row r="134" spans="14:14" x14ac:dyDescent="0.25">
      <c r="N134" s="40"/>
    </row>
    <row r="135" spans="14:14" x14ac:dyDescent="0.25">
      <c r="N135" s="40"/>
    </row>
    <row r="136" spans="14:14" x14ac:dyDescent="0.25">
      <c r="N136" s="40"/>
    </row>
    <row r="137" spans="14:14" x14ac:dyDescent="0.25">
      <c r="N137" s="40"/>
    </row>
    <row r="138" spans="14:14" x14ac:dyDescent="0.25">
      <c r="N138" s="40"/>
    </row>
    <row r="139" spans="14:14" x14ac:dyDescent="0.25">
      <c r="N139" s="40"/>
    </row>
    <row r="140" spans="14:14" x14ac:dyDescent="0.25">
      <c r="N140" s="40"/>
    </row>
    <row r="141" spans="14:14" x14ac:dyDescent="0.25">
      <c r="N141" s="40"/>
    </row>
    <row r="142" spans="14:14" x14ac:dyDescent="0.25">
      <c r="N142" s="40"/>
    </row>
    <row r="143" spans="14:14" x14ac:dyDescent="0.25">
      <c r="N143" s="40"/>
    </row>
    <row r="144" spans="14:14" x14ac:dyDescent="0.25">
      <c r="N144" s="40"/>
    </row>
    <row r="145" spans="14:14" x14ac:dyDescent="0.25">
      <c r="N145" s="40"/>
    </row>
    <row r="146" spans="14:14" x14ac:dyDescent="0.25">
      <c r="N146" s="40"/>
    </row>
    <row r="147" spans="14:14" x14ac:dyDescent="0.25">
      <c r="N147" s="40"/>
    </row>
    <row r="148" spans="14:14" x14ac:dyDescent="0.25">
      <c r="N148" s="40"/>
    </row>
    <row r="149" spans="14:14" x14ac:dyDescent="0.25">
      <c r="N149" s="40"/>
    </row>
    <row r="150" spans="14:14" x14ac:dyDescent="0.25">
      <c r="N150" s="40"/>
    </row>
    <row r="151" spans="14:14" x14ac:dyDescent="0.25">
      <c r="N151" s="40"/>
    </row>
    <row r="152" spans="14:14" x14ac:dyDescent="0.25">
      <c r="N152" s="40"/>
    </row>
    <row r="153" spans="14:14" x14ac:dyDescent="0.25">
      <c r="N153" s="40"/>
    </row>
    <row r="154" spans="14:14" x14ac:dyDescent="0.25">
      <c r="N154" s="40"/>
    </row>
    <row r="155" spans="14:14" x14ac:dyDescent="0.25">
      <c r="N155" s="40"/>
    </row>
    <row r="156" spans="14:14" x14ac:dyDescent="0.25">
      <c r="N156" s="40"/>
    </row>
    <row r="157" spans="14:14" x14ac:dyDescent="0.25">
      <c r="N157" s="40"/>
    </row>
    <row r="158" spans="14:14" x14ac:dyDescent="0.25">
      <c r="N158" s="40"/>
    </row>
    <row r="159" spans="14:14" x14ac:dyDescent="0.25">
      <c r="N159" s="40"/>
    </row>
    <row r="160" spans="14:14" x14ac:dyDescent="0.25">
      <c r="N160" s="40"/>
    </row>
    <row r="161" spans="14:14" x14ac:dyDescent="0.25">
      <c r="N161" s="40"/>
    </row>
    <row r="162" spans="14:14" x14ac:dyDescent="0.25">
      <c r="N162" s="40"/>
    </row>
    <row r="163" spans="14:14" x14ac:dyDescent="0.25">
      <c r="N163" s="40"/>
    </row>
    <row r="164" spans="14:14" x14ac:dyDescent="0.25">
      <c r="N164" s="40"/>
    </row>
    <row r="165" spans="14:14" x14ac:dyDescent="0.25">
      <c r="N165" s="40"/>
    </row>
    <row r="166" spans="14:14" x14ac:dyDescent="0.25">
      <c r="N166" s="40"/>
    </row>
    <row r="167" spans="14:14" x14ac:dyDescent="0.25">
      <c r="N167" s="40"/>
    </row>
    <row r="168" spans="14:14" x14ac:dyDescent="0.25">
      <c r="N168" s="40"/>
    </row>
    <row r="169" spans="14:14" x14ac:dyDescent="0.25">
      <c r="N169" s="40"/>
    </row>
    <row r="170" spans="14:14" x14ac:dyDescent="0.25">
      <c r="N170" s="40"/>
    </row>
    <row r="171" spans="14:14" x14ac:dyDescent="0.25">
      <c r="N171" s="40"/>
    </row>
    <row r="172" spans="14:14" x14ac:dyDescent="0.25">
      <c r="N172" s="40"/>
    </row>
    <row r="173" spans="14:14" x14ac:dyDescent="0.25">
      <c r="N173" s="40"/>
    </row>
    <row r="174" spans="14:14" x14ac:dyDescent="0.25">
      <c r="N174" s="40"/>
    </row>
    <row r="175" spans="14:14" x14ac:dyDescent="0.25">
      <c r="N175" s="40"/>
    </row>
    <row r="176" spans="14:14" x14ac:dyDescent="0.25">
      <c r="N176" s="40"/>
    </row>
    <row r="177" spans="14:14" x14ac:dyDescent="0.25">
      <c r="N177" s="40"/>
    </row>
    <row r="178" spans="14:14" x14ac:dyDescent="0.25">
      <c r="N178" s="40"/>
    </row>
    <row r="179" spans="14:14" x14ac:dyDescent="0.25">
      <c r="N179" s="40"/>
    </row>
    <row r="180" spans="14:14" x14ac:dyDescent="0.25">
      <c r="N180" s="40"/>
    </row>
    <row r="181" spans="14:14" x14ac:dyDescent="0.25">
      <c r="N181" s="40"/>
    </row>
    <row r="182" spans="14:14" x14ac:dyDescent="0.25">
      <c r="N182" s="40"/>
    </row>
    <row r="183" spans="14:14" x14ac:dyDescent="0.25">
      <c r="N183" s="40"/>
    </row>
    <row r="184" spans="14:14" x14ac:dyDescent="0.25">
      <c r="N184" s="40"/>
    </row>
    <row r="185" spans="14:14" x14ac:dyDescent="0.25">
      <c r="N185" s="40"/>
    </row>
    <row r="186" spans="14:14" x14ac:dyDescent="0.25">
      <c r="N186" s="40"/>
    </row>
    <row r="187" spans="14:14" x14ac:dyDescent="0.25">
      <c r="N187" s="40"/>
    </row>
    <row r="188" spans="14:14" x14ac:dyDescent="0.25">
      <c r="N188" s="40"/>
    </row>
    <row r="189" spans="14:14" x14ac:dyDescent="0.25">
      <c r="N189" s="40"/>
    </row>
    <row r="190" spans="14:14" x14ac:dyDescent="0.25">
      <c r="N190" s="40"/>
    </row>
    <row r="191" spans="14:14" x14ac:dyDescent="0.25">
      <c r="N191" s="40"/>
    </row>
    <row r="192" spans="14:14" x14ac:dyDescent="0.25">
      <c r="N192" s="40"/>
    </row>
    <row r="193" spans="14:14" x14ac:dyDescent="0.25">
      <c r="N193" s="40"/>
    </row>
    <row r="194" spans="14:14" x14ac:dyDescent="0.25">
      <c r="N194" s="40"/>
    </row>
    <row r="195" spans="14:14" x14ac:dyDescent="0.25">
      <c r="N195" s="40"/>
    </row>
    <row r="196" spans="14:14" x14ac:dyDescent="0.25">
      <c r="N196" s="40"/>
    </row>
    <row r="197" spans="14:14" x14ac:dyDescent="0.25">
      <c r="N197" s="40"/>
    </row>
    <row r="198" spans="14:14" x14ac:dyDescent="0.25">
      <c r="N198" s="40"/>
    </row>
    <row r="199" spans="14:14" x14ac:dyDescent="0.25">
      <c r="N199" s="40"/>
    </row>
    <row r="200" spans="14:14" x14ac:dyDescent="0.25">
      <c r="N200" s="40"/>
    </row>
    <row r="201" spans="14:14" x14ac:dyDescent="0.25">
      <c r="N201" s="40"/>
    </row>
    <row r="202" spans="14:14" x14ac:dyDescent="0.25">
      <c r="N202" s="40"/>
    </row>
    <row r="203" spans="14:14" x14ac:dyDescent="0.25">
      <c r="N203" s="40"/>
    </row>
    <row r="204" spans="14:14" x14ac:dyDescent="0.25">
      <c r="N204" s="40"/>
    </row>
    <row r="205" spans="14:14" x14ac:dyDescent="0.25">
      <c r="N205" s="40"/>
    </row>
    <row r="206" spans="14:14" x14ac:dyDescent="0.25">
      <c r="N206" s="40"/>
    </row>
    <row r="207" spans="14:14" x14ac:dyDescent="0.25">
      <c r="N207" s="40"/>
    </row>
    <row r="208" spans="14:14" x14ac:dyDescent="0.25">
      <c r="N208" s="40"/>
    </row>
    <row r="209" spans="14:14" x14ac:dyDescent="0.25">
      <c r="N209" s="40"/>
    </row>
    <row r="210" spans="14:14" x14ac:dyDescent="0.25">
      <c r="N210" s="40"/>
    </row>
    <row r="211" spans="14:14" x14ac:dyDescent="0.25">
      <c r="N211" s="40"/>
    </row>
    <row r="212" spans="14:14" x14ac:dyDescent="0.25">
      <c r="N212" s="40"/>
    </row>
    <row r="213" spans="14:14" x14ac:dyDescent="0.25">
      <c r="N213" s="40"/>
    </row>
    <row r="214" spans="14:14" x14ac:dyDescent="0.25">
      <c r="N214" s="40"/>
    </row>
    <row r="215" spans="14:14" x14ac:dyDescent="0.25">
      <c r="N215" s="40"/>
    </row>
    <row r="216" spans="14:14" x14ac:dyDescent="0.25">
      <c r="N216" s="40"/>
    </row>
    <row r="217" spans="14:14" x14ac:dyDescent="0.25">
      <c r="N217" s="40"/>
    </row>
    <row r="218" spans="14:14" x14ac:dyDescent="0.25">
      <c r="N218" s="40"/>
    </row>
    <row r="219" spans="14:14" x14ac:dyDescent="0.25">
      <c r="N219" s="40"/>
    </row>
    <row r="220" spans="14:14" x14ac:dyDescent="0.25">
      <c r="N220" s="40"/>
    </row>
    <row r="221" spans="14:14" x14ac:dyDescent="0.25">
      <c r="N221" s="40"/>
    </row>
    <row r="222" spans="14:14" x14ac:dyDescent="0.25">
      <c r="N222" s="40"/>
    </row>
    <row r="223" spans="14:14" x14ac:dyDescent="0.25">
      <c r="N223" s="40"/>
    </row>
    <row r="224" spans="14:14" x14ac:dyDescent="0.25">
      <c r="N224" s="40"/>
    </row>
  </sheetData>
  <mergeCells count="19">
    <mergeCell ref="B9:F9"/>
    <mergeCell ref="J1:M1"/>
    <mergeCell ref="J2:M2"/>
    <mergeCell ref="J3:M3"/>
    <mergeCell ref="J4:M4"/>
    <mergeCell ref="J5:M5"/>
    <mergeCell ref="I9:M9"/>
    <mergeCell ref="B2:E3"/>
    <mergeCell ref="B5:E5"/>
    <mergeCell ref="B6:E7"/>
    <mergeCell ref="B4:E4"/>
    <mergeCell ref="B65:F65"/>
    <mergeCell ref="I60:M60"/>
    <mergeCell ref="I70:M70"/>
    <mergeCell ref="I25:M25"/>
    <mergeCell ref="B34:F34"/>
    <mergeCell ref="I34:M34"/>
    <mergeCell ref="B46:F46"/>
    <mergeCell ref="I46:M46"/>
  </mergeCells>
  <pageMargins left="0.23622047244094491" right="0.23622047244094491" top="0.74803149606299213" bottom="0.74803149606299213" header="0.31496062992125984" footer="0.31496062992125984"/>
  <pageSetup paperSize="9" scale="63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workbookViewId="0">
      <selection activeCell="O16" sqref="O16"/>
    </sheetView>
  </sheetViews>
  <sheetFormatPr defaultRowHeight="15" x14ac:dyDescent="0.25"/>
  <cols>
    <col min="1" max="1" width="3.7109375" customWidth="1"/>
    <col min="2" max="2" width="11.140625" customWidth="1"/>
    <col min="3" max="4" width="9.140625" customWidth="1"/>
    <col min="5" max="5" width="10.140625" customWidth="1"/>
    <col min="6" max="7" width="9.140625" customWidth="1"/>
    <col min="8" max="8" width="4.42578125" customWidth="1"/>
    <col min="9" max="9" width="9.7109375" customWidth="1"/>
    <col min="13" max="13" width="10.140625" bestFit="1" customWidth="1"/>
  </cols>
  <sheetData>
    <row r="1" spans="1:14" ht="23.25" x14ac:dyDescent="0.35">
      <c r="A1" s="1"/>
      <c r="B1" s="2"/>
      <c r="C1" s="3"/>
      <c r="D1" s="3"/>
      <c r="E1" s="3"/>
      <c r="F1" s="4"/>
      <c r="G1" s="4"/>
      <c r="H1" s="4"/>
      <c r="I1" s="4"/>
      <c r="J1" s="51"/>
      <c r="K1" s="51"/>
      <c r="L1" s="51"/>
      <c r="M1" s="52"/>
    </row>
    <row r="2" spans="1:14" x14ac:dyDescent="0.25">
      <c r="B2" s="55" t="s">
        <v>114</v>
      </c>
      <c r="C2" s="56"/>
      <c r="D2" s="56"/>
      <c r="E2" s="56"/>
      <c r="F2" s="5"/>
      <c r="G2" s="5"/>
      <c r="H2" s="5"/>
      <c r="I2" s="5"/>
      <c r="J2" s="53"/>
      <c r="K2" s="53"/>
      <c r="L2" s="53"/>
      <c r="M2" s="54"/>
    </row>
    <row r="3" spans="1:14" x14ac:dyDescent="0.25">
      <c r="B3" s="55"/>
      <c r="C3" s="56"/>
      <c r="D3" s="56"/>
      <c r="E3" s="56"/>
      <c r="F3" s="5"/>
      <c r="G3" s="5"/>
      <c r="H3" s="5"/>
      <c r="I3" s="5"/>
      <c r="J3" s="53"/>
      <c r="K3" s="53"/>
      <c r="L3" s="53"/>
      <c r="M3" s="54"/>
    </row>
    <row r="4" spans="1:14" x14ac:dyDescent="0.25">
      <c r="B4" s="55"/>
      <c r="C4" s="56"/>
      <c r="D4" s="56"/>
      <c r="E4" s="56"/>
      <c r="F4" s="5"/>
      <c r="G4" s="5"/>
      <c r="H4" s="5"/>
      <c r="I4" s="5"/>
      <c r="J4" s="53"/>
      <c r="K4" s="53"/>
      <c r="L4" s="53"/>
      <c r="M4" s="54"/>
    </row>
    <row r="5" spans="1:14" ht="15.75" x14ac:dyDescent="0.25">
      <c r="B5" s="57"/>
      <c r="C5" s="58"/>
      <c r="D5" s="58"/>
      <c r="E5" s="58"/>
      <c r="F5" s="5"/>
      <c r="G5" s="5"/>
      <c r="H5" s="5"/>
      <c r="I5" s="5"/>
      <c r="J5" s="53"/>
      <c r="K5" s="53"/>
      <c r="L5" s="53"/>
      <c r="M5" s="54"/>
    </row>
    <row r="6" spans="1:14" x14ac:dyDescent="0.25">
      <c r="B6" s="55"/>
      <c r="C6" s="59"/>
      <c r="D6" s="59"/>
      <c r="E6" s="59"/>
      <c r="F6" s="5"/>
      <c r="G6" s="5"/>
      <c r="H6" s="5"/>
      <c r="I6" s="5"/>
      <c r="J6" s="5"/>
      <c r="K6" s="5"/>
      <c r="L6" s="5"/>
      <c r="M6" s="6"/>
    </row>
    <row r="7" spans="1:14" ht="15.75" thickBot="1" x14ac:dyDescent="0.3">
      <c r="B7" s="60"/>
      <c r="C7" s="61"/>
      <c r="D7" s="61"/>
      <c r="E7" s="61"/>
      <c r="F7" s="7"/>
      <c r="G7" s="7"/>
      <c r="H7" s="7"/>
      <c r="I7" s="7"/>
      <c r="J7" s="7"/>
      <c r="K7" s="7"/>
      <c r="L7" s="7"/>
      <c r="M7" s="35">
        <v>43891</v>
      </c>
    </row>
    <row r="9" spans="1:14" x14ac:dyDescent="0.25">
      <c r="B9" s="47" t="s">
        <v>41</v>
      </c>
      <c r="C9" s="50"/>
      <c r="D9" s="50"/>
      <c r="E9" s="50"/>
      <c r="F9" s="50"/>
      <c r="G9" s="34"/>
      <c r="I9" s="48" t="s">
        <v>40</v>
      </c>
      <c r="J9" s="49"/>
      <c r="K9" s="49"/>
      <c r="L9" s="49"/>
      <c r="M9" s="49"/>
    </row>
    <row r="10" spans="1:14" x14ac:dyDescent="0.25">
      <c r="B10" s="18" t="s">
        <v>38</v>
      </c>
      <c r="C10" s="18" t="s">
        <v>10</v>
      </c>
      <c r="D10" s="18" t="s">
        <v>12</v>
      </c>
      <c r="E10" s="18" t="s">
        <v>14</v>
      </c>
      <c r="F10" s="18" t="s">
        <v>15</v>
      </c>
      <c r="G10" s="29" t="s">
        <v>112</v>
      </c>
      <c r="H10" s="5"/>
      <c r="I10" s="18" t="s">
        <v>38</v>
      </c>
      <c r="J10" s="18" t="s">
        <v>10</v>
      </c>
      <c r="K10" s="18" t="s">
        <v>12</v>
      </c>
      <c r="L10" s="18" t="s">
        <v>14</v>
      </c>
      <c r="M10" s="18" t="s">
        <v>15</v>
      </c>
    </row>
    <row r="11" spans="1:14" x14ac:dyDescent="0.25">
      <c r="B11" s="19" t="s">
        <v>39</v>
      </c>
      <c r="C11" s="19" t="s">
        <v>11</v>
      </c>
      <c r="D11" s="19" t="s">
        <v>13</v>
      </c>
      <c r="E11" s="19"/>
      <c r="F11" s="19" t="s">
        <v>16</v>
      </c>
      <c r="G11" s="29"/>
      <c r="H11" s="5"/>
      <c r="I11" s="19" t="s">
        <v>39</v>
      </c>
      <c r="J11" s="19" t="s">
        <v>11</v>
      </c>
      <c r="K11" s="19" t="s">
        <v>13</v>
      </c>
      <c r="L11" s="19"/>
      <c r="M11" s="19" t="s">
        <v>16</v>
      </c>
    </row>
    <row r="12" spans="1:14" x14ac:dyDescent="0.25">
      <c r="B12" s="20" t="s">
        <v>19</v>
      </c>
      <c r="C12" s="20">
        <v>6</v>
      </c>
      <c r="D12" s="20">
        <v>0.52</v>
      </c>
      <c r="E12" s="20" t="s">
        <v>18</v>
      </c>
      <c r="F12" s="30">
        <f>G12+20%</f>
        <v>33.64</v>
      </c>
      <c r="G12" s="29">
        <v>33.44</v>
      </c>
      <c r="I12" s="20" t="s">
        <v>42</v>
      </c>
      <c r="J12" s="20">
        <v>6</v>
      </c>
      <c r="K12" s="20">
        <v>1.1399999999999999</v>
      </c>
      <c r="L12" s="20" t="s">
        <v>18</v>
      </c>
      <c r="M12" s="20">
        <v>75</v>
      </c>
      <c r="N12" s="36">
        <v>73.3</v>
      </c>
    </row>
    <row r="13" spans="1:14" x14ac:dyDescent="0.25">
      <c r="B13" s="20" t="s">
        <v>17</v>
      </c>
      <c r="C13" s="20">
        <v>6</v>
      </c>
      <c r="D13" s="20">
        <v>0.63</v>
      </c>
      <c r="E13" s="20" t="s">
        <v>18</v>
      </c>
      <c r="F13" s="20">
        <v>44</v>
      </c>
      <c r="G13" s="29">
        <v>44.28</v>
      </c>
      <c r="I13" s="20" t="s">
        <v>43</v>
      </c>
      <c r="J13" s="20">
        <v>6</v>
      </c>
      <c r="K13" s="20">
        <v>1.36</v>
      </c>
      <c r="L13" s="20" t="s">
        <v>18</v>
      </c>
      <c r="M13" s="20">
        <v>89</v>
      </c>
      <c r="N13" s="36">
        <v>79.58</v>
      </c>
    </row>
    <row r="14" spans="1:14" x14ac:dyDescent="0.25">
      <c r="B14" s="20" t="s">
        <v>20</v>
      </c>
      <c r="C14" s="20">
        <v>6</v>
      </c>
      <c r="D14" s="20">
        <v>0.72</v>
      </c>
      <c r="E14" s="20" t="s">
        <v>18</v>
      </c>
      <c r="F14" s="20">
        <v>49</v>
      </c>
      <c r="G14" s="29">
        <v>45.42</v>
      </c>
      <c r="I14" s="20" t="s">
        <v>44</v>
      </c>
      <c r="J14" s="20">
        <v>6</v>
      </c>
      <c r="K14" s="20">
        <v>1.76</v>
      </c>
      <c r="L14" s="20" t="s">
        <v>18</v>
      </c>
      <c r="M14" s="20">
        <v>108</v>
      </c>
      <c r="N14" s="36">
        <v>104.56</v>
      </c>
    </row>
    <row r="15" spans="1:14" x14ac:dyDescent="0.25">
      <c r="B15" s="20" t="s">
        <v>21</v>
      </c>
      <c r="C15" s="20">
        <v>6</v>
      </c>
      <c r="D15" s="20">
        <v>0.87</v>
      </c>
      <c r="E15" s="20" t="s">
        <v>18</v>
      </c>
      <c r="F15" s="20">
        <v>58</v>
      </c>
      <c r="G15" s="29">
        <v>58.46</v>
      </c>
      <c r="I15" s="20" t="s">
        <v>101</v>
      </c>
      <c r="J15" s="20">
        <v>6</v>
      </c>
      <c r="K15" s="20">
        <v>1.49</v>
      </c>
      <c r="L15" s="20" t="s">
        <v>18</v>
      </c>
      <c r="M15" s="20">
        <v>95</v>
      </c>
      <c r="N15" s="37">
        <v>86.55</v>
      </c>
    </row>
    <row r="16" spans="1:14" x14ac:dyDescent="0.25">
      <c r="B16" s="20" t="s">
        <v>22</v>
      </c>
      <c r="C16" s="20">
        <v>6</v>
      </c>
      <c r="D16" s="20">
        <v>1.1100000000000001</v>
      </c>
      <c r="E16" s="20" t="s">
        <v>18</v>
      </c>
      <c r="F16" s="20">
        <v>68</v>
      </c>
      <c r="G16" s="29">
        <v>67.900000000000006</v>
      </c>
      <c r="I16" s="20" t="s">
        <v>45</v>
      </c>
      <c r="J16" s="20">
        <v>6</v>
      </c>
      <c r="K16" s="20">
        <v>1.73</v>
      </c>
      <c r="L16" s="20" t="s">
        <v>18</v>
      </c>
      <c r="M16" s="20">
        <v>117</v>
      </c>
      <c r="N16" s="37">
        <v>113.74</v>
      </c>
    </row>
    <row r="17" spans="2:14" x14ac:dyDescent="0.25">
      <c r="B17" s="20" t="s">
        <v>23</v>
      </c>
      <c r="C17" s="20">
        <v>6</v>
      </c>
      <c r="D17" s="20">
        <v>1.1399999999999999</v>
      </c>
      <c r="E17" s="20" t="s">
        <v>18</v>
      </c>
      <c r="F17" s="20">
        <v>74</v>
      </c>
      <c r="G17" s="29">
        <v>70.14</v>
      </c>
      <c r="I17" s="20" t="s">
        <v>46</v>
      </c>
      <c r="J17" s="20">
        <v>6</v>
      </c>
      <c r="K17" s="20">
        <v>2.25</v>
      </c>
      <c r="L17" s="20" t="s">
        <v>18</v>
      </c>
      <c r="M17" s="20">
        <v>138</v>
      </c>
      <c r="N17" s="37">
        <v>134.77000000000001</v>
      </c>
    </row>
    <row r="18" spans="2:14" x14ac:dyDescent="0.25">
      <c r="B18" s="20" t="s">
        <v>24</v>
      </c>
      <c r="C18" s="20">
        <v>6</v>
      </c>
      <c r="D18" s="20">
        <v>1.45</v>
      </c>
      <c r="E18" s="20" t="s">
        <v>18</v>
      </c>
      <c r="F18" s="20">
        <v>89</v>
      </c>
      <c r="G18" s="29">
        <v>84.81</v>
      </c>
      <c r="I18" s="20" t="s">
        <v>47</v>
      </c>
      <c r="J18" s="20">
        <v>6</v>
      </c>
      <c r="K18" s="20">
        <v>2.78</v>
      </c>
      <c r="L18" s="20" t="s">
        <v>18</v>
      </c>
      <c r="M18" s="20">
        <v>162</v>
      </c>
      <c r="N18" s="37">
        <v>159.16999999999999</v>
      </c>
    </row>
    <row r="19" spans="2:14" x14ac:dyDescent="0.25">
      <c r="B19" s="20" t="s">
        <v>25</v>
      </c>
      <c r="C19" s="20">
        <v>6</v>
      </c>
      <c r="D19" s="20">
        <v>1.36</v>
      </c>
      <c r="E19" s="20" t="s">
        <v>18</v>
      </c>
      <c r="F19" s="20">
        <v>89</v>
      </c>
      <c r="G19" s="29">
        <v>86.57</v>
      </c>
      <c r="I19" s="20" t="s">
        <v>102</v>
      </c>
      <c r="J19" s="20">
        <v>6</v>
      </c>
      <c r="K19" s="20">
        <v>3.95</v>
      </c>
      <c r="L19" s="20" t="s">
        <v>18</v>
      </c>
      <c r="M19" s="20">
        <v>218</v>
      </c>
      <c r="N19" s="37">
        <v>201.29</v>
      </c>
    </row>
    <row r="20" spans="2:14" x14ac:dyDescent="0.25">
      <c r="B20" s="20" t="s">
        <v>26</v>
      </c>
      <c r="C20" s="20">
        <v>6</v>
      </c>
      <c r="D20" s="20">
        <v>1.76</v>
      </c>
      <c r="E20" s="20" t="s">
        <v>18</v>
      </c>
      <c r="F20" s="20">
        <v>108</v>
      </c>
      <c r="G20" s="29">
        <v>104.56</v>
      </c>
      <c r="I20" s="20" t="s">
        <v>48</v>
      </c>
      <c r="J20" s="20">
        <v>6</v>
      </c>
      <c r="K20" s="20">
        <v>3.06</v>
      </c>
      <c r="L20" s="20" t="s">
        <v>18</v>
      </c>
      <c r="M20" s="20">
        <v>185</v>
      </c>
      <c r="N20" s="37">
        <v>179.5</v>
      </c>
    </row>
    <row r="21" spans="2:14" x14ac:dyDescent="0.25">
      <c r="B21" s="20" t="s">
        <v>27</v>
      </c>
      <c r="C21" s="20">
        <v>6</v>
      </c>
      <c r="D21" s="20">
        <v>1.83</v>
      </c>
      <c r="E21" s="20" t="s">
        <v>18</v>
      </c>
      <c r="F21" s="20">
        <v>124</v>
      </c>
      <c r="G21" s="29">
        <v>119.43</v>
      </c>
      <c r="I21" s="20" t="s">
        <v>49</v>
      </c>
      <c r="J21" s="20">
        <v>6</v>
      </c>
      <c r="K21" s="20">
        <v>3.7</v>
      </c>
      <c r="L21" s="20" t="s">
        <v>18</v>
      </c>
      <c r="M21" s="20">
        <v>223</v>
      </c>
      <c r="N21" s="37">
        <v>219</v>
      </c>
    </row>
    <row r="22" spans="2:14" x14ac:dyDescent="0.25">
      <c r="B22" s="20" t="s">
        <v>28</v>
      </c>
      <c r="C22" s="20">
        <v>6</v>
      </c>
      <c r="D22" s="20">
        <v>2.4</v>
      </c>
      <c r="E22" s="20" t="s">
        <v>18</v>
      </c>
      <c r="F22" s="20">
        <v>144</v>
      </c>
      <c r="G22" s="29">
        <v>139.41999999999999</v>
      </c>
      <c r="I22" s="20" t="s">
        <v>50</v>
      </c>
      <c r="J22" s="20">
        <v>12</v>
      </c>
      <c r="K22" s="20">
        <v>5.35</v>
      </c>
      <c r="L22" s="20" t="s">
        <v>18</v>
      </c>
      <c r="M22" s="20">
        <v>303</v>
      </c>
      <c r="N22" s="37">
        <v>261.82</v>
      </c>
    </row>
    <row r="23" spans="2:14" x14ac:dyDescent="0.25">
      <c r="B23" s="20" t="s">
        <v>29</v>
      </c>
      <c r="C23" s="20">
        <v>6</v>
      </c>
      <c r="D23" s="20">
        <v>3.47</v>
      </c>
      <c r="E23" s="20" t="s">
        <v>18</v>
      </c>
      <c r="F23" s="20">
        <v>195</v>
      </c>
      <c r="G23" s="29">
        <v>167.87</v>
      </c>
    </row>
    <row r="24" spans="2:14" x14ac:dyDescent="0.25">
      <c r="B24" s="20" t="s">
        <v>30</v>
      </c>
      <c r="C24" s="20">
        <v>6</v>
      </c>
      <c r="D24" s="20">
        <v>3.06</v>
      </c>
      <c r="E24" s="20" t="s">
        <v>18</v>
      </c>
      <c r="F24" s="20">
        <v>184</v>
      </c>
      <c r="G24" s="29">
        <v>179.5</v>
      </c>
      <c r="I24" s="47" t="s">
        <v>51</v>
      </c>
      <c r="J24" s="47"/>
      <c r="K24" s="47"/>
      <c r="L24" s="47"/>
      <c r="M24" s="47"/>
    </row>
    <row r="25" spans="2:14" x14ac:dyDescent="0.25">
      <c r="B25" s="20" t="s">
        <v>31</v>
      </c>
      <c r="C25" s="20">
        <v>6</v>
      </c>
      <c r="D25" s="20">
        <v>4.42</v>
      </c>
      <c r="E25" s="20" t="s">
        <v>18</v>
      </c>
      <c r="F25" s="20">
        <v>247</v>
      </c>
      <c r="G25" s="29">
        <v>212.7</v>
      </c>
      <c r="I25" s="21" t="s">
        <v>52</v>
      </c>
      <c r="J25" s="18" t="s">
        <v>10</v>
      </c>
      <c r="K25" s="22" t="s">
        <v>12</v>
      </c>
      <c r="L25" s="18" t="s">
        <v>14</v>
      </c>
      <c r="M25" s="23" t="s">
        <v>58</v>
      </c>
    </row>
    <row r="26" spans="2:14" x14ac:dyDescent="0.25">
      <c r="B26" s="20" t="s">
        <v>32</v>
      </c>
      <c r="C26" s="20">
        <v>6</v>
      </c>
      <c r="D26" s="20">
        <v>3.7</v>
      </c>
      <c r="E26" s="20" t="s">
        <v>18</v>
      </c>
      <c r="F26" s="20">
        <v>225</v>
      </c>
      <c r="G26" s="29">
        <v>219</v>
      </c>
      <c r="I26" s="24" t="s">
        <v>53</v>
      </c>
      <c r="J26" s="19" t="s">
        <v>11</v>
      </c>
      <c r="K26" s="25" t="s">
        <v>13</v>
      </c>
      <c r="L26" s="19"/>
      <c r="M26" s="26" t="s">
        <v>16</v>
      </c>
    </row>
    <row r="27" spans="2:14" x14ac:dyDescent="0.25">
      <c r="B27" s="20" t="s">
        <v>33</v>
      </c>
      <c r="C27" s="20">
        <v>6</v>
      </c>
      <c r="D27" s="20"/>
      <c r="E27" s="20" t="s">
        <v>18</v>
      </c>
      <c r="F27" s="20">
        <v>289</v>
      </c>
      <c r="G27" s="29">
        <v>281.16000000000003</v>
      </c>
      <c r="I27" s="20" t="s">
        <v>57</v>
      </c>
      <c r="J27" s="20">
        <v>6</v>
      </c>
      <c r="K27" s="20">
        <v>0.41</v>
      </c>
      <c r="L27" s="20" t="s">
        <v>18</v>
      </c>
      <c r="M27" s="20">
        <v>25</v>
      </c>
      <c r="N27" s="36">
        <v>20.56</v>
      </c>
    </row>
    <row r="28" spans="2:14" x14ac:dyDescent="0.25">
      <c r="B28" s="20" t="s">
        <v>34</v>
      </c>
      <c r="C28" s="20">
        <v>12</v>
      </c>
      <c r="D28" s="20">
        <v>7.25</v>
      </c>
      <c r="E28" s="20" t="s">
        <v>18</v>
      </c>
      <c r="F28" s="20">
        <v>410</v>
      </c>
      <c r="G28" s="29">
        <v>351.95</v>
      </c>
      <c r="I28" s="20" t="s">
        <v>54</v>
      </c>
      <c r="J28" s="20">
        <v>12</v>
      </c>
      <c r="K28" s="20">
        <v>0.63</v>
      </c>
      <c r="L28" s="20" t="s">
        <v>18</v>
      </c>
      <c r="M28" s="20">
        <v>34</v>
      </c>
      <c r="N28" s="36">
        <v>29.81</v>
      </c>
    </row>
    <row r="29" spans="2:14" x14ac:dyDescent="0.25">
      <c r="B29" s="20" t="s">
        <v>35</v>
      </c>
      <c r="C29" s="20">
        <v>12</v>
      </c>
      <c r="D29" s="20">
        <v>9.1999999999999993</v>
      </c>
      <c r="E29" s="20" t="s">
        <v>18</v>
      </c>
      <c r="F29" s="20">
        <v>518</v>
      </c>
      <c r="G29" s="29">
        <v>445.9</v>
      </c>
      <c r="I29" s="20" t="s">
        <v>55</v>
      </c>
      <c r="J29" s="20">
        <v>12</v>
      </c>
      <c r="K29" s="20">
        <v>0.92</v>
      </c>
      <c r="L29" s="20" t="s">
        <v>18</v>
      </c>
      <c r="M29" s="20">
        <v>50</v>
      </c>
      <c r="N29" s="36">
        <v>43.09</v>
      </c>
    </row>
    <row r="30" spans="2:14" x14ac:dyDescent="0.25">
      <c r="B30" s="20" t="s">
        <v>36</v>
      </c>
      <c r="C30" s="20">
        <v>12</v>
      </c>
      <c r="D30" s="20">
        <v>12</v>
      </c>
      <c r="E30" s="20" t="s">
        <v>18</v>
      </c>
      <c r="F30" s="20">
        <v>680</v>
      </c>
      <c r="G30" s="29">
        <v>584.67999999999995</v>
      </c>
      <c r="I30" s="20" t="s">
        <v>56</v>
      </c>
      <c r="J30" s="27">
        <v>12</v>
      </c>
      <c r="K30" s="20">
        <v>1.21</v>
      </c>
      <c r="L30" s="20" t="s">
        <v>18</v>
      </c>
      <c r="M30" s="20">
        <v>61</v>
      </c>
      <c r="N30" s="37">
        <v>52.36</v>
      </c>
    </row>
    <row r="31" spans="2:14" x14ac:dyDescent="0.25">
      <c r="B31" s="20" t="s">
        <v>37</v>
      </c>
      <c r="C31" s="20">
        <v>12</v>
      </c>
      <c r="D31" s="20">
        <v>14.6</v>
      </c>
      <c r="E31" s="20" t="s">
        <v>18</v>
      </c>
      <c r="F31" s="20">
        <v>832</v>
      </c>
      <c r="G31" s="29">
        <v>715.83</v>
      </c>
    </row>
    <row r="33" spans="2:14" x14ac:dyDescent="0.25">
      <c r="B33" s="48" t="s">
        <v>59</v>
      </c>
      <c r="C33" s="49"/>
      <c r="D33" s="49"/>
      <c r="E33" s="49"/>
      <c r="F33" s="49"/>
      <c r="G33" s="14"/>
      <c r="I33" s="48" t="s">
        <v>60</v>
      </c>
      <c r="J33" s="49"/>
      <c r="K33" s="49"/>
      <c r="L33" s="49"/>
      <c r="M33" s="49"/>
    </row>
    <row r="34" spans="2:14" x14ac:dyDescent="0.25">
      <c r="B34" s="18" t="s">
        <v>38</v>
      </c>
      <c r="C34" s="18" t="s">
        <v>10</v>
      </c>
      <c r="D34" s="18" t="s">
        <v>12</v>
      </c>
      <c r="E34" s="18" t="s">
        <v>14</v>
      </c>
      <c r="F34" s="18" t="s">
        <v>15</v>
      </c>
      <c r="G34" s="29"/>
      <c r="I34" s="18" t="s">
        <v>38</v>
      </c>
      <c r="J34" s="18" t="s">
        <v>10</v>
      </c>
      <c r="K34" s="18" t="s">
        <v>12</v>
      </c>
      <c r="L34" s="18" t="s">
        <v>14</v>
      </c>
      <c r="M34" s="18" t="s">
        <v>15</v>
      </c>
    </row>
    <row r="35" spans="2:14" x14ac:dyDescent="0.25">
      <c r="B35" s="19" t="s">
        <v>39</v>
      </c>
      <c r="C35" s="19" t="s">
        <v>11</v>
      </c>
      <c r="D35" s="19" t="s">
        <v>13</v>
      </c>
      <c r="E35" s="19"/>
      <c r="F35" s="19" t="s">
        <v>16</v>
      </c>
      <c r="G35" s="29"/>
      <c r="I35" s="19" t="s">
        <v>39</v>
      </c>
      <c r="J35" s="19" t="s">
        <v>11</v>
      </c>
      <c r="K35" s="19" t="s">
        <v>13</v>
      </c>
      <c r="L35" s="19"/>
      <c r="M35" s="19" t="s">
        <v>16</v>
      </c>
    </row>
    <row r="36" spans="2:14" x14ac:dyDescent="0.25">
      <c r="B36" s="27" t="s">
        <v>61</v>
      </c>
      <c r="C36" s="20">
        <v>6</v>
      </c>
      <c r="D36" s="20">
        <v>0.55000000000000004</v>
      </c>
      <c r="E36" s="20" t="s">
        <v>18</v>
      </c>
      <c r="F36" s="20">
        <v>34</v>
      </c>
      <c r="G36" s="29">
        <v>32.380000000000003</v>
      </c>
      <c r="I36" s="20" t="s">
        <v>69</v>
      </c>
      <c r="J36" s="20">
        <v>12</v>
      </c>
      <c r="K36" s="20">
        <v>4.05</v>
      </c>
      <c r="L36" s="20" t="s">
        <v>18</v>
      </c>
      <c r="M36" s="20">
        <v>233</v>
      </c>
      <c r="N36" s="36">
        <v>200.3</v>
      </c>
    </row>
    <row r="37" spans="2:14" x14ac:dyDescent="0.25">
      <c r="B37" s="27" t="s">
        <v>62</v>
      </c>
      <c r="C37" s="20">
        <v>6</v>
      </c>
      <c r="D37" s="20">
        <v>0.7</v>
      </c>
      <c r="E37" s="20" t="s">
        <v>18</v>
      </c>
      <c r="F37" s="20">
        <v>47</v>
      </c>
      <c r="G37" s="29">
        <v>36.520000000000003</v>
      </c>
      <c r="I37" s="20" t="s">
        <v>70</v>
      </c>
      <c r="J37" s="20">
        <v>12</v>
      </c>
      <c r="K37" s="20">
        <v>5.42</v>
      </c>
      <c r="L37" s="20" t="s">
        <v>18</v>
      </c>
      <c r="M37" s="20">
        <v>314</v>
      </c>
      <c r="N37" s="36">
        <v>269.93</v>
      </c>
    </row>
    <row r="38" spans="2:14" x14ac:dyDescent="0.25">
      <c r="B38" s="27" t="s">
        <v>63</v>
      </c>
      <c r="C38" s="20">
        <v>6</v>
      </c>
      <c r="D38" s="20">
        <v>0.79</v>
      </c>
      <c r="E38" s="20" t="s">
        <v>18</v>
      </c>
      <c r="F38" s="20">
        <v>53</v>
      </c>
      <c r="G38" s="29">
        <v>42.7</v>
      </c>
      <c r="I38" s="20" t="s">
        <v>71</v>
      </c>
      <c r="J38" s="20">
        <v>12</v>
      </c>
      <c r="K38" s="20">
        <v>7.42</v>
      </c>
      <c r="L38" s="20" t="s">
        <v>18</v>
      </c>
      <c r="M38" s="20">
        <v>422</v>
      </c>
      <c r="N38" s="36">
        <v>362.92</v>
      </c>
    </row>
    <row r="39" spans="2:14" x14ac:dyDescent="0.25">
      <c r="B39" s="27" t="s">
        <v>64</v>
      </c>
      <c r="C39" s="20">
        <v>6</v>
      </c>
      <c r="D39" s="20">
        <v>0.95</v>
      </c>
      <c r="E39" s="20" t="s">
        <v>18</v>
      </c>
      <c r="F39" s="20">
        <v>64</v>
      </c>
      <c r="G39" s="29">
        <v>48.89</v>
      </c>
      <c r="I39" s="20" t="s">
        <v>72</v>
      </c>
      <c r="J39" s="20">
        <v>12</v>
      </c>
      <c r="K39" s="20">
        <v>8.6</v>
      </c>
      <c r="L39" s="20" t="s">
        <v>18</v>
      </c>
      <c r="M39" s="20">
        <v>485</v>
      </c>
      <c r="N39" s="37">
        <v>417.29</v>
      </c>
    </row>
    <row r="40" spans="2:14" x14ac:dyDescent="0.25">
      <c r="B40" s="27" t="s">
        <v>65</v>
      </c>
      <c r="C40" s="20">
        <v>6</v>
      </c>
      <c r="D40" s="20">
        <v>1.28</v>
      </c>
      <c r="E40" s="20" t="s">
        <v>18</v>
      </c>
      <c r="F40" s="20">
        <v>65</v>
      </c>
      <c r="G40" s="29">
        <v>59.56</v>
      </c>
      <c r="I40" s="20" t="s">
        <v>73</v>
      </c>
      <c r="J40" s="20">
        <v>12</v>
      </c>
      <c r="K40" s="20">
        <v>10.85</v>
      </c>
      <c r="L40" s="20" t="s">
        <v>18</v>
      </c>
      <c r="M40" s="20">
        <v>623</v>
      </c>
      <c r="N40" s="37">
        <v>535.55999999999995</v>
      </c>
    </row>
    <row r="41" spans="2:14" x14ac:dyDescent="0.25">
      <c r="B41" s="27" t="s">
        <v>66</v>
      </c>
      <c r="C41" s="20">
        <v>6</v>
      </c>
      <c r="D41" s="20">
        <v>1.47</v>
      </c>
      <c r="E41" s="20" t="s">
        <v>18</v>
      </c>
      <c r="F41" s="20">
        <v>100</v>
      </c>
      <c r="G41" s="29">
        <v>75.86</v>
      </c>
      <c r="I41" s="20" t="s">
        <v>74</v>
      </c>
      <c r="J41" s="20">
        <v>12</v>
      </c>
      <c r="K41" s="20"/>
      <c r="L41" s="20" t="s">
        <v>18</v>
      </c>
      <c r="M41" s="20">
        <v>1122</v>
      </c>
      <c r="N41" s="37">
        <v>977.11</v>
      </c>
    </row>
    <row r="42" spans="2:14" x14ac:dyDescent="0.25">
      <c r="B42" s="27" t="s">
        <v>67</v>
      </c>
      <c r="C42" s="20">
        <v>6</v>
      </c>
      <c r="D42" s="20">
        <v>1.508</v>
      </c>
      <c r="E42" s="20" t="s">
        <v>18</v>
      </c>
      <c r="F42" s="20">
        <v>105</v>
      </c>
      <c r="G42" s="29">
        <v>80.349999999999994</v>
      </c>
    </row>
    <row r="43" spans="2:14" x14ac:dyDescent="0.25">
      <c r="B43" s="27" t="s">
        <v>68</v>
      </c>
      <c r="C43" s="20">
        <v>6</v>
      </c>
      <c r="D43" s="20">
        <v>1.86</v>
      </c>
      <c r="E43" s="20" t="s">
        <v>18</v>
      </c>
      <c r="F43" s="20">
        <v>130</v>
      </c>
      <c r="G43" s="29">
        <v>102.83</v>
      </c>
    </row>
    <row r="44" spans="2:14" x14ac:dyDescent="0.25">
      <c r="B44" s="15"/>
    </row>
    <row r="45" spans="2:14" x14ac:dyDescent="0.25">
      <c r="B45" s="46" t="s">
        <v>75</v>
      </c>
      <c r="C45" s="46"/>
      <c r="D45" s="46"/>
      <c r="E45" s="46"/>
      <c r="F45" s="46"/>
      <c r="G45" s="32"/>
      <c r="I45" s="46" t="s">
        <v>80</v>
      </c>
      <c r="J45" s="46"/>
      <c r="K45" s="46"/>
      <c r="L45" s="46"/>
      <c r="M45" s="46"/>
    </row>
    <row r="46" spans="2:14" x14ac:dyDescent="0.25">
      <c r="B46" s="18" t="s">
        <v>38</v>
      </c>
      <c r="C46" s="18" t="s">
        <v>10</v>
      </c>
      <c r="D46" s="18" t="s">
        <v>12</v>
      </c>
      <c r="E46" s="18" t="s">
        <v>14</v>
      </c>
      <c r="F46" s="18" t="s">
        <v>15</v>
      </c>
      <c r="G46" s="29"/>
      <c r="I46" s="18" t="s">
        <v>38</v>
      </c>
      <c r="J46" s="18" t="s">
        <v>10</v>
      </c>
      <c r="K46" s="18" t="s">
        <v>12</v>
      </c>
      <c r="L46" s="18" t="s">
        <v>14</v>
      </c>
      <c r="M46" s="18" t="s">
        <v>15</v>
      </c>
    </row>
    <row r="47" spans="2:14" x14ac:dyDescent="0.25">
      <c r="B47" s="19" t="s">
        <v>39</v>
      </c>
      <c r="C47" s="19" t="s">
        <v>11</v>
      </c>
      <c r="D47" s="19" t="s">
        <v>13</v>
      </c>
      <c r="E47" s="19"/>
      <c r="F47" s="19" t="s">
        <v>16</v>
      </c>
      <c r="G47" s="29"/>
      <c r="I47" s="19" t="s">
        <v>39</v>
      </c>
      <c r="J47" s="19" t="s">
        <v>11</v>
      </c>
      <c r="K47" s="19" t="s">
        <v>13</v>
      </c>
      <c r="L47" s="19"/>
      <c r="M47" s="19" t="s">
        <v>16</v>
      </c>
    </row>
    <row r="48" spans="2:14" x14ac:dyDescent="0.25">
      <c r="B48" s="27" t="s">
        <v>62</v>
      </c>
      <c r="C48" s="20">
        <v>3</v>
      </c>
      <c r="D48" s="20"/>
      <c r="E48" s="20" t="s">
        <v>18</v>
      </c>
      <c r="F48" s="20">
        <v>135</v>
      </c>
      <c r="G48" s="29"/>
      <c r="I48" s="20" t="s">
        <v>81</v>
      </c>
      <c r="J48" s="20">
        <v>6</v>
      </c>
      <c r="K48" s="20">
        <v>1.29</v>
      </c>
      <c r="L48" s="20" t="s">
        <v>18</v>
      </c>
      <c r="M48" s="20">
        <v>78</v>
      </c>
      <c r="N48" s="36">
        <v>67.25</v>
      </c>
    </row>
    <row r="49" spans="2:19" x14ac:dyDescent="0.25">
      <c r="B49" s="27" t="s">
        <v>63</v>
      </c>
      <c r="C49" s="20">
        <v>3</v>
      </c>
      <c r="D49" s="20"/>
      <c r="E49" s="20" t="s">
        <v>18</v>
      </c>
      <c r="F49" s="20">
        <v>136</v>
      </c>
      <c r="G49" s="29"/>
      <c r="I49" s="20" t="s">
        <v>82</v>
      </c>
      <c r="J49" s="20">
        <v>6</v>
      </c>
      <c r="K49" s="20">
        <v>1.68</v>
      </c>
      <c r="L49" s="20" t="s">
        <v>18</v>
      </c>
      <c r="M49" s="20">
        <v>101</v>
      </c>
      <c r="N49" s="36">
        <v>86.74</v>
      </c>
    </row>
    <row r="50" spans="2:19" x14ac:dyDescent="0.25">
      <c r="B50" s="27" t="s">
        <v>64</v>
      </c>
      <c r="C50" s="20">
        <v>3</v>
      </c>
      <c r="D50" s="20"/>
      <c r="E50" s="20" t="s">
        <v>18</v>
      </c>
      <c r="F50" s="20">
        <v>153</v>
      </c>
      <c r="G50" s="29"/>
      <c r="I50" s="20" t="s">
        <v>83</v>
      </c>
      <c r="J50" s="20">
        <v>6</v>
      </c>
      <c r="K50" s="20">
        <v>2.15</v>
      </c>
      <c r="L50" s="20" t="s">
        <v>18</v>
      </c>
      <c r="M50" s="20">
        <v>119</v>
      </c>
      <c r="N50" s="36">
        <v>106.4</v>
      </c>
    </row>
    <row r="51" spans="2:19" x14ac:dyDescent="0.25">
      <c r="B51" s="27" t="s">
        <v>103</v>
      </c>
      <c r="C51" s="20">
        <v>3</v>
      </c>
      <c r="D51" s="20"/>
      <c r="E51" s="20" t="s">
        <v>18</v>
      </c>
      <c r="F51" s="20">
        <v>198</v>
      </c>
      <c r="G51" s="29"/>
      <c r="I51" s="20" t="s">
        <v>84</v>
      </c>
      <c r="J51" s="20">
        <v>6</v>
      </c>
      <c r="K51" s="20">
        <v>2.76</v>
      </c>
      <c r="L51" s="20" t="s">
        <v>18</v>
      </c>
      <c r="M51" s="20">
        <v>151</v>
      </c>
      <c r="N51" s="37">
        <v>134.29</v>
      </c>
    </row>
    <row r="52" spans="2:19" x14ac:dyDescent="0.25">
      <c r="B52" s="27" t="s">
        <v>65</v>
      </c>
      <c r="C52" s="20">
        <v>3</v>
      </c>
      <c r="D52" s="20"/>
      <c r="E52" s="20" t="s">
        <v>18</v>
      </c>
      <c r="F52" s="20">
        <v>164</v>
      </c>
      <c r="G52" s="29"/>
      <c r="I52" s="20" t="s">
        <v>85</v>
      </c>
      <c r="J52" s="20">
        <v>6</v>
      </c>
      <c r="K52" s="20">
        <v>3.09</v>
      </c>
      <c r="L52" s="20" t="s">
        <v>18</v>
      </c>
      <c r="M52" s="20">
        <v>181</v>
      </c>
      <c r="N52" s="37">
        <v>157.1</v>
      </c>
    </row>
    <row r="53" spans="2:19" x14ac:dyDescent="0.25">
      <c r="B53" s="27" t="s">
        <v>104</v>
      </c>
      <c r="C53" s="20">
        <v>3</v>
      </c>
      <c r="D53" s="20"/>
      <c r="E53" s="20" t="s">
        <v>18</v>
      </c>
      <c r="F53" s="20">
        <v>258</v>
      </c>
      <c r="G53" s="29"/>
      <c r="I53" s="20" t="s">
        <v>86</v>
      </c>
      <c r="J53" s="20">
        <v>6</v>
      </c>
      <c r="K53" s="20">
        <v>3.4</v>
      </c>
      <c r="L53" s="20" t="s">
        <v>18</v>
      </c>
      <c r="M53" s="20">
        <v>185</v>
      </c>
      <c r="N53" s="37">
        <v>163.80000000000001</v>
      </c>
    </row>
    <row r="54" spans="2:19" x14ac:dyDescent="0.25">
      <c r="B54" s="27" t="s">
        <v>66</v>
      </c>
      <c r="C54" s="20">
        <v>3</v>
      </c>
      <c r="D54" s="20"/>
      <c r="E54" s="20" t="s">
        <v>18</v>
      </c>
      <c r="F54" s="20">
        <v>198</v>
      </c>
      <c r="G54" s="29"/>
      <c r="I54" s="20" t="s">
        <v>87</v>
      </c>
      <c r="J54" s="20">
        <v>6</v>
      </c>
      <c r="K54" s="20">
        <v>3.85</v>
      </c>
      <c r="L54" s="20" t="s">
        <v>18</v>
      </c>
      <c r="M54" s="20">
        <v>224</v>
      </c>
      <c r="N54" s="37">
        <v>194.21</v>
      </c>
    </row>
    <row r="55" spans="2:19" x14ac:dyDescent="0.25">
      <c r="B55" s="27" t="s">
        <v>67</v>
      </c>
      <c r="C55" s="20">
        <v>3</v>
      </c>
      <c r="D55" s="20"/>
      <c r="E55" s="20" t="s">
        <v>18</v>
      </c>
      <c r="F55" s="20">
        <v>200</v>
      </c>
      <c r="G55" s="29"/>
      <c r="I55" s="20" t="s">
        <v>88</v>
      </c>
      <c r="J55" s="20">
        <v>6</v>
      </c>
      <c r="K55" s="20"/>
      <c r="L55" s="20" t="s">
        <v>18</v>
      </c>
      <c r="M55" s="20">
        <v>234</v>
      </c>
      <c r="N55" s="37">
        <v>207.58</v>
      </c>
    </row>
    <row r="56" spans="2:19" x14ac:dyDescent="0.25">
      <c r="B56" s="27" t="s">
        <v>76</v>
      </c>
      <c r="C56" s="20">
        <v>3</v>
      </c>
      <c r="D56" s="20"/>
      <c r="E56" s="20" t="s">
        <v>18</v>
      </c>
      <c r="F56" s="20">
        <v>287</v>
      </c>
      <c r="G56" s="29"/>
      <c r="I56" s="20" t="s">
        <v>89</v>
      </c>
      <c r="J56" s="20">
        <v>6</v>
      </c>
      <c r="K56" s="20"/>
      <c r="L56" s="20" t="s">
        <v>18</v>
      </c>
      <c r="M56" s="20">
        <v>285</v>
      </c>
      <c r="N56" s="37">
        <v>248.18</v>
      </c>
    </row>
    <row r="57" spans="2:19" x14ac:dyDescent="0.25">
      <c r="B57" s="27" t="s">
        <v>68</v>
      </c>
      <c r="C57" s="20">
        <v>3</v>
      </c>
      <c r="D57" s="20"/>
      <c r="E57" s="20" t="s">
        <v>18</v>
      </c>
      <c r="F57" s="20">
        <v>238</v>
      </c>
      <c r="G57" s="29"/>
      <c r="I57" s="20" t="s">
        <v>90</v>
      </c>
      <c r="J57" s="20">
        <v>12</v>
      </c>
      <c r="K57" s="20"/>
      <c r="L57" s="20" t="s">
        <v>18</v>
      </c>
      <c r="M57" s="20">
        <v>375</v>
      </c>
      <c r="N57" s="37">
        <v>329.16</v>
      </c>
    </row>
    <row r="58" spans="2:19" x14ac:dyDescent="0.25">
      <c r="B58" s="27" t="s">
        <v>77</v>
      </c>
      <c r="C58" s="20">
        <v>3</v>
      </c>
      <c r="D58" s="20"/>
      <c r="E58" s="20" t="s">
        <v>18</v>
      </c>
      <c r="F58" s="20">
        <v>347</v>
      </c>
      <c r="G58" s="29"/>
    </row>
    <row r="59" spans="2:19" x14ac:dyDescent="0.25">
      <c r="B59" s="27" t="s">
        <v>78</v>
      </c>
      <c r="C59" s="20">
        <v>3</v>
      </c>
      <c r="D59" s="20"/>
      <c r="E59" s="20" t="s">
        <v>18</v>
      </c>
      <c r="F59" s="20">
        <v>426</v>
      </c>
      <c r="G59" s="29"/>
      <c r="I59" s="46" t="s">
        <v>96</v>
      </c>
      <c r="J59" s="46"/>
      <c r="K59" s="46"/>
      <c r="L59" s="46"/>
      <c r="M59" s="46"/>
      <c r="O59" s="31"/>
      <c r="P59" s="29"/>
      <c r="Q59" s="29"/>
      <c r="R59" s="29"/>
      <c r="S59" s="29"/>
    </row>
    <row r="60" spans="2:19" x14ac:dyDescent="0.25">
      <c r="B60" s="27" t="s">
        <v>71</v>
      </c>
      <c r="C60" s="20">
        <v>3</v>
      </c>
      <c r="D60" s="20"/>
      <c r="E60" s="20" t="s">
        <v>18</v>
      </c>
      <c r="F60" s="20">
        <v>486</v>
      </c>
      <c r="G60" s="29"/>
      <c r="I60" s="18" t="s">
        <v>38</v>
      </c>
      <c r="J60" s="18" t="s">
        <v>10</v>
      </c>
      <c r="K60" s="18" t="s">
        <v>12</v>
      </c>
      <c r="L60" s="18" t="s">
        <v>14</v>
      </c>
      <c r="M60" s="18" t="s">
        <v>15</v>
      </c>
      <c r="N60" s="36" t="s">
        <v>112</v>
      </c>
      <c r="O60" s="37" t="s">
        <v>113</v>
      </c>
    </row>
    <row r="61" spans="2:19" x14ac:dyDescent="0.25">
      <c r="B61" s="27" t="s">
        <v>72</v>
      </c>
      <c r="C61" s="20">
        <v>3</v>
      </c>
      <c r="D61" s="20"/>
      <c r="E61" s="20" t="s">
        <v>18</v>
      </c>
      <c r="F61" s="20">
        <v>594</v>
      </c>
      <c r="G61" s="29"/>
      <c r="I61" s="19" t="s">
        <v>39</v>
      </c>
      <c r="J61" s="19" t="s">
        <v>11</v>
      </c>
      <c r="K61" s="19" t="s">
        <v>13</v>
      </c>
      <c r="L61" s="19"/>
      <c r="M61" s="19" t="s">
        <v>16</v>
      </c>
    </row>
    <row r="62" spans="2:19" x14ac:dyDescent="0.25">
      <c r="B62" s="27" t="s">
        <v>79</v>
      </c>
      <c r="C62" s="20">
        <v>3</v>
      </c>
      <c r="D62" s="20"/>
      <c r="E62" s="20" t="s">
        <v>18</v>
      </c>
      <c r="F62" s="20">
        <v>625</v>
      </c>
      <c r="G62" s="29"/>
      <c r="I62" s="28">
        <v>10</v>
      </c>
      <c r="J62" s="20">
        <v>6</v>
      </c>
      <c r="K62" s="20">
        <v>0.62</v>
      </c>
      <c r="L62" s="20" t="s">
        <v>18</v>
      </c>
      <c r="M62" s="20">
        <v>30</v>
      </c>
      <c r="N62" s="36">
        <v>26.28</v>
      </c>
      <c r="O62" s="37">
        <v>0.61699999999999999</v>
      </c>
    </row>
    <row r="63" spans="2:19" ht="13.5" customHeight="1" x14ac:dyDescent="0.25">
      <c r="B63" s="15"/>
      <c r="I63" s="28">
        <v>12</v>
      </c>
      <c r="J63" s="20">
        <v>6</v>
      </c>
      <c r="K63" s="20">
        <v>0.9</v>
      </c>
      <c r="L63" s="20" t="s">
        <v>18</v>
      </c>
      <c r="M63" s="20">
        <v>40</v>
      </c>
      <c r="N63" s="36">
        <v>37.82</v>
      </c>
      <c r="O63" s="37">
        <v>0.88800000000000001</v>
      </c>
    </row>
    <row r="64" spans="2:19" x14ac:dyDescent="0.25">
      <c r="B64" s="46" t="s">
        <v>95</v>
      </c>
      <c r="C64" s="46"/>
      <c r="D64" s="46"/>
      <c r="E64" s="46"/>
      <c r="F64" s="46"/>
      <c r="G64" s="32"/>
      <c r="I64" s="28">
        <v>14</v>
      </c>
      <c r="J64" s="20">
        <v>12</v>
      </c>
      <c r="K64" s="20">
        <v>1.21</v>
      </c>
      <c r="L64" s="20" t="s">
        <v>18</v>
      </c>
      <c r="M64" s="20">
        <v>55</v>
      </c>
      <c r="N64" s="36">
        <v>45.05</v>
      </c>
      <c r="O64" s="37">
        <v>1.208</v>
      </c>
    </row>
    <row r="65" spans="2:15" x14ac:dyDescent="0.25">
      <c r="B65" s="18" t="s">
        <v>38</v>
      </c>
      <c r="C65" s="18" t="s">
        <v>10</v>
      </c>
      <c r="D65" s="18" t="s">
        <v>12</v>
      </c>
      <c r="E65" s="18" t="s">
        <v>14</v>
      </c>
      <c r="F65" s="18" t="s">
        <v>15</v>
      </c>
      <c r="G65" s="29"/>
      <c r="I65" s="28">
        <v>16</v>
      </c>
      <c r="J65" s="20">
        <v>12</v>
      </c>
      <c r="K65" s="20"/>
      <c r="L65" s="20" t="s">
        <v>18</v>
      </c>
      <c r="M65" s="20"/>
      <c r="N65" s="37">
        <v>58.84</v>
      </c>
      <c r="O65" s="31">
        <v>1.5780000000000001</v>
      </c>
    </row>
    <row r="66" spans="2:15" x14ac:dyDescent="0.25">
      <c r="B66" s="19" t="s">
        <v>39</v>
      </c>
      <c r="C66" s="19" t="s">
        <v>11</v>
      </c>
      <c r="D66" s="19" t="s">
        <v>13</v>
      </c>
      <c r="E66" s="19"/>
      <c r="F66" s="19" t="s">
        <v>16</v>
      </c>
      <c r="G66" s="29"/>
      <c r="I66" s="28">
        <v>18</v>
      </c>
      <c r="J66" s="20">
        <v>12</v>
      </c>
      <c r="K66" s="20">
        <v>2</v>
      </c>
      <c r="L66" s="20" t="s">
        <v>18</v>
      </c>
      <c r="M66" s="20">
        <v>85</v>
      </c>
      <c r="N66" s="37">
        <v>74.510000000000005</v>
      </c>
      <c r="O66" s="31">
        <v>1.998</v>
      </c>
    </row>
    <row r="67" spans="2:15" x14ac:dyDescent="0.25">
      <c r="B67" s="27" t="s">
        <v>91</v>
      </c>
      <c r="C67" s="20">
        <v>6</v>
      </c>
      <c r="D67" s="20">
        <v>0.78500000000000003</v>
      </c>
      <c r="E67" s="20" t="s">
        <v>18</v>
      </c>
      <c r="F67" s="20">
        <v>45</v>
      </c>
      <c r="G67" s="29">
        <v>33.69</v>
      </c>
      <c r="I67" s="28">
        <v>20</v>
      </c>
      <c r="J67" s="20">
        <v>12</v>
      </c>
      <c r="K67" s="20">
        <v>2.4700000000000002</v>
      </c>
      <c r="L67" s="20" t="s">
        <v>18</v>
      </c>
      <c r="M67" s="20">
        <v>110</v>
      </c>
      <c r="N67" s="37">
        <v>91.96</v>
      </c>
      <c r="O67" s="31">
        <v>2.4660000000000002</v>
      </c>
    </row>
    <row r="68" spans="2:15" x14ac:dyDescent="0.25">
      <c r="B68" s="27" t="s">
        <v>92</v>
      </c>
      <c r="C68" s="20">
        <v>6</v>
      </c>
      <c r="D68" s="20">
        <v>1.1299999999999999</v>
      </c>
      <c r="E68" s="20" t="s">
        <v>18</v>
      </c>
      <c r="F68" s="20">
        <v>65</v>
      </c>
      <c r="G68" s="29">
        <v>46.79</v>
      </c>
    </row>
    <row r="69" spans="2:15" x14ac:dyDescent="0.25">
      <c r="B69" s="27" t="s">
        <v>93</v>
      </c>
      <c r="C69" s="20">
        <v>6</v>
      </c>
      <c r="D69" s="20">
        <v>1.54</v>
      </c>
      <c r="E69" s="20" t="s">
        <v>18</v>
      </c>
      <c r="F69" s="20">
        <v>87</v>
      </c>
      <c r="G69" s="29">
        <v>67.12</v>
      </c>
      <c r="I69" s="46" t="s">
        <v>105</v>
      </c>
      <c r="J69" s="46"/>
      <c r="K69" s="46"/>
      <c r="L69" s="46"/>
      <c r="M69" s="46"/>
    </row>
    <row r="70" spans="2:15" x14ac:dyDescent="0.25">
      <c r="B70" s="27" t="s">
        <v>94</v>
      </c>
      <c r="C70" s="20">
        <v>6</v>
      </c>
      <c r="D70" s="20">
        <v>2.0099999999999998</v>
      </c>
      <c r="E70" s="20" t="s">
        <v>18</v>
      </c>
      <c r="F70" s="20">
        <v>112</v>
      </c>
      <c r="G70" s="29">
        <v>86.78</v>
      </c>
      <c r="I70" s="18" t="s">
        <v>38</v>
      </c>
      <c r="J70" s="18" t="s">
        <v>10</v>
      </c>
      <c r="K70" s="18" t="s">
        <v>12</v>
      </c>
      <c r="L70" s="18" t="s">
        <v>14</v>
      </c>
      <c r="M70" s="18" t="s">
        <v>15</v>
      </c>
    </row>
    <row r="71" spans="2:15" x14ac:dyDescent="0.25">
      <c r="I71" s="19" t="s">
        <v>39</v>
      </c>
      <c r="J71" s="19" t="s">
        <v>11</v>
      </c>
      <c r="K71" s="19" t="s">
        <v>13</v>
      </c>
      <c r="L71" s="19"/>
      <c r="M71" s="19" t="s">
        <v>16</v>
      </c>
    </row>
    <row r="72" spans="2:15" x14ac:dyDescent="0.25">
      <c r="I72" s="28" t="s">
        <v>106</v>
      </c>
      <c r="J72" s="20"/>
      <c r="K72" s="20"/>
      <c r="L72" s="20" t="s">
        <v>18</v>
      </c>
      <c r="M72" s="20">
        <v>67</v>
      </c>
      <c r="N72">
        <v>52.13</v>
      </c>
    </row>
    <row r="73" spans="2:15" x14ac:dyDescent="0.25">
      <c r="I73" s="28" t="s">
        <v>107</v>
      </c>
      <c r="J73" s="20"/>
      <c r="K73" s="20"/>
      <c r="L73" s="20" t="s">
        <v>18</v>
      </c>
      <c r="M73" s="20">
        <v>100</v>
      </c>
      <c r="N73">
        <v>78.64</v>
      </c>
    </row>
    <row r="74" spans="2:15" x14ac:dyDescent="0.25">
      <c r="B74" s="47" t="s">
        <v>97</v>
      </c>
      <c r="C74" s="47"/>
      <c r="D74" s="47"/>
      <c r="E74" s="47"/>
      <c r="F74" s="47"/>
      <c r="G74" s="33"/>
      <c r="I74" s="28" t="s">
        <v>108</v>
      </c>
      <c r="J74" s="20"/>
      <c r="K74" s="20"/>
      <c r="L74" s="20" t="s">
        <v>18</v>
      </c>
      <c r="M74" s="20">
        <v>110</v>
      </c>
      <c r="N74">
        <v>86.25</v>
      </c>
    </row>
    <row r="75" spans="2:15" x14ac:dyDescent="0.25">
      <c r="B75" s="8" t="s">
        <v>98</v>
      </c>
      <c r="C75" s="9"/>
      <c r="D75" s="9"/>
      <c r="E75" s="9"/>
      <c r="F75" s="10"/>
      <c r="G75" s="5"/>
      <c r="I75" s="28" t="s">
        <v>109</v>
      </c>
      <c r="J75" s="20"/>
      <c r="K75" s="20"/>
      <c r="L75" s="20" t="s">
        <v>18</v>
      </c>
      <c r="M75" s="20">
        <v>120</v>
      </c>
      <c r="N75">
        <v>94.18</v>
      </c>
    </row>
    <row r="76" spans="2:15" x14ac:dyDescent="0.25">
      <c r="B76" s="16" t="s">
        <v>99</v>
      </c>
      <c r="C76" s="5"/>
      <c r="D76" s="5"/>
      <c r="E76" s="5"/>
      <c r="F76" s="17"/>
      <c r="G76" s="5"/>
      <c r="I76" s="28" t="s">
        <v>110</v>
      </c>
      <c r="J76" s="20"/>
      <c r="K76" s="20"/>
      <c r="L76" s="20" t="s">
        <v>18</v>
      </c>
      <c r="M76" s="20">
        <v>130</v>
      </c>
      <c r="N76">
        <v>102.19</v>
      </c>
    </row>
    <row r="77" spans="2:15" x14ac:dyDescent="0.25">
      <c r="B77" s="11" t="s">
        <v>100</v>
      </c>
      <c r="C77" s="12"/>
      <c r="D77" s="12"/>
      <c r="E77" s="12"/>
      <c r="F77" s="13"/>
      <c r="G77" s="5"/>
      <c r="I77" s="28" t="s">
        <v>111</v>
      </c>
      <c r="J77" s="20"/>
      <c r="K77" s="20"/>
      <c r="L77" s="20" t="s">
        <v>18</v>
      </c>
      <c r="M77" s="20">
        <v>140</v>
      </c>
      <c r="N77">
        <v>112.48</v>
      </c>
    </row>
  </sheetData>
  <mergeCells count="20">
    <mergeCell ref="I24:M24"/>
    <mergeCell ref="J1:M1"/>
    <mergeCell ref="B2:E3"/>
    <mergeCell ref="J2:M2"/>
    <mergeCell ref="J3:M3"/>
    <mergeCell ref="B4:E4"/>
    <mergeCell ref="J4:M4"/>
    <mergeCell ref="B5:E5"/>
    <mergeCell ref="J5:M5"/>
    <mergeCell ref="B6:E7"/>
    <mergeCell ref="B9:F9"/>
    <mergeCell ref="I9:M9"/>
    <mergeCell ref="I69:M69"/>
    <mergeCell ref="B74:F74"/>
    <mergeCell ref="B33:F33"/>
    <mergeCell ref="I33:M33"/>
    <mergeCell ref="B45:F45"/>
    <mergeCell ref="I45:M45"/>
    <mergeCell ref="I59:M59"/>
    <mergeCell ref="B64:F64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2021-05-28T03:23:33Z</dcterms:modified>
</cp:coreProperties>
</file>